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3年度扶贫项目资产统计表" sheetId="1" r:id="rId1"/>
    <sheet name="公益类资产项目" sheetId="2" r:id="rId2"/>
    <sheet name="经营类资产项目" sheetId="3" r:id="rId3"/>
    <sheet name="入户类资产项目" sheetId="4" r:id="rId4"/>
  </sheets>
  <definedNames>
    <definedName name="_xlnm.Print_Titles" localSheetId="3">入户类资产项目!$3:$4</definedName>
    <definedName name="_xlnm.Print_Titles" localSheetId="0">'2013年度扶贫项目资产统计表'!$4:$5</definedName>
    <definedName name="_xlnm.Print_Titles" localSheetId="2">经营类资产项目!$3:$4</definedName>
    <definedName name="_xlnm.Print_Titles" localSheetId="1">公益类资产项目!$3:$4</definedName>
  </definedNames>
  <calcPr calcId="144525"/>
</workbook>
</file>

<file path=xl/sharedStrings.xml><?xml version="1.0" encoding="utf-8"?>
<sst xmlns="http://schemas.openxmlformats.org/spreadsheetml/2006/main" count="176" uniqueCount="55">
  <si>
    <t>2013年度扶贫项目资产统计表</t>
  </si>
  <si>
    <t>附件1：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</si>
  <si>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</si>
  <si>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</si>
  <si>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</si>
  <si>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</si>
  <si>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</si>
  <si>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</si>
  <si>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</si>
  <si>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</si>
  <si>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</si>
  <si>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</si>
  <si>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资产权属单位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</si>
  <si>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</si>
  <si>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</si>
  <si>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</si>
  <si>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</si>
  <si>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</si>
  <si>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</si>
  <si>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</si>
  <si>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</si>
  <si>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2013年和硕县形成扶贫项目资产5个，涉及资金281万元</t>
  </si>
  <si>
    <t xml:space="preserve"> </t>
  </si>
  <si>
    <t>乃仁克尔乡节水灌溉项目</t>
  </si>
  <si>
    <t>村基础设施</t>
  </si>
  <si>
    <t>小型农田水利设施</t>
  </si>
  <si>
    <t>新建</t>
  </si>
  <si>
    <t>乃仁克尔乡包尔图村</t>
  </si>
  <si>
    <t>节水灌溉1667亩饲草基地，每亩补助600元。</t>
  </si>
  <si>
    <t>公益类</t>
  </si>
  <si>
    <t>包尔图村</t>
  </si>
  <si>
    <t>资产已移交至村集体。</t>
  </si>
  <si>
    <t>乌什塔拉乡防渗渠建设项目</t>
  </si>
  <si>
    <t>乌什塔拉乡则格德恩呼都格村</t>
  </si>
  <si>
    <t>新修防渗渠4公里，设计流量0.5立方米/秒，每公里补助15万元。</t>
  </si>
  <si>
    <t>则格德恩呼都格村</t>
  </si>
  <si>
    <t>乌什塔拉乡牲畜养殖项目</t>
  </si>
  <si>
    <t>产业项目</t>
  </si>
  <si>
    <t>种植养殖加工服务</t>
  </si>
  <si>
    <t>购买生产母羊770只，每只补助1000元。</t>
  </si>
  <si>
    <t>入户类</t>
  </si>
  <si>
    <t>脱贫户</t>
  </si>
  <si>
    <t>资产已移交至贫困户。</t>
  </si>
  <si>
    <t>购买生产母羊220只，每只补助1000元。</t>
  </si>
  <si>
    <t>乃仁克尔乡牲畜养殖项目</t>
  </si>
  <si>
    <t>乃仁克乡包尔图村</t>
  </si>
  <si>
    <t xml:space="preserve">2013年度扶贫项目资产统计表（公益类） </t>
  </si>
  <si>
    <t>资产已移交完成情况</t>
  </si>
  <si>
    <t>2013年和硕县形成公益类扶贫项目资产2个，涉及资金160万元</t>
  </si>
  <si>
    <t>资产已移交至村集体</t>
  </si>
  <si>
    <t xml:space="preserve">2013年度扶贫项目资产统计表（经营类） </t>
  </si>
  <si>
    <t>资产移交情况</t>
  </si>
  <si>
    <t xml:space="preserve">2013年度扶贫项目资产统计表（入户类） </t>
  </si>
  <si>
    <t>2013年和硕县形成入户类扶贫项目资产3个，涉及资金121万元</t>
  </si>
  <si>
    <t>资产已移交至脱贫户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</si>
</sst>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楷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name val="方正仿宋_GBK"/>
      <charset val="134"/>
    </font>
    <font>
      <sz val="14"/>
      <color rgb="FF000000"/>
      <name val="仿宋"/>
      <charset val="134"/>
    </font>
    <font>
      <sz val="14"/>
      <name val="宋体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34" fillId="0" borderId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5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32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6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32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32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32" applyFont="1" applyAlignment="1">
      <alignment horizontal="center" vertical="center" wrapText="1"/>
    </xf>
    <xf numFmtId="0" fontId="12" fillId="0" borderId="0" xfId="32" applyFont="1" applyAlignment="1">
      <alignment horizontal="left" vertical="center" wrapText="1"/>
    </xf>
    <xf numFmtId="0" fontId="13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3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4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5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6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7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8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9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0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1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2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3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4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5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6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7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8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19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0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1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2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3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4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8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59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0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1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2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3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4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5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6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7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8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69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0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1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2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3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4" name="Text Box 79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5" name="Text Box 80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6" name="Text Box 81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74929</xdr:colOff>
      <xdr:row>12</xdr:row>
      <xdr:rowOff>31755</xdr:rowOff>
    </xdr:to>
    <xdr:sp>
      <xdr:nvSpPr>
        <xdr:cNvPr id="277" name="Text Box 82"/>
        <xdr:cNvSpPr/>
      </xdr:nvSpPr>
      <xdr:spPr>
        <a:xfrm>
          <a:off x="4902200" y="68453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3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4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5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6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7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8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9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0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1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2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3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4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5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6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7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8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19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0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1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2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3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4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8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59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0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1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2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3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4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5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6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7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8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69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0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1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2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3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4" name="Text Box 79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5" name="Text Box 80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6" name="Text Box 81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31753</xdr:rowOff>
    </xdr:to>
    <xdr:sp>
      <xdr:nvSpPr>
        <xdr:cNvPr id="277" name="Text Box 82"/>
        <xdr:cNvSpPr/>
      </xdr:nvSpPr>
      <xdr:spPr>
        <a:xfrm>
          <a:off x="4943475" y="34004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3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4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5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6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7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8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9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0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1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2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3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4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5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6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7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8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19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0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1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2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3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4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8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59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0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1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2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3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4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5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6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7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8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69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0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1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2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3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4" name="Text Box 79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5" name="Text Box 80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6" name="Text Box 81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9</xdr:row>
      <xdr:rowOff>31755</xdr:rowOff>
    </xdr:to>
    <xdr:sp>
      <xdr:nvSpPr>
        <xdr:cNvPr id="277" name="Text Box 82"/>
        <xdr:cNvSpPr/>
      </xdr:nvSpPr>
      <xdr:spPr>
        <a:xfrm>
          <a:off x="4991100" y="4410075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tabSelected="1" zoomScale="80" zoomScaleNormal="80" workbookViewId="0">
      <pane ySplit="5" topLeftCell="A5" activePane="bottomLeft" state="frozen"/>
      <selection/>
      <selection pane="bottomLeft" activeCell="J17" sqref="J17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6" customWidth="1"/>
    <col min="6" max="6" width="11.7083333333333" style="7" customWidth="1"/>
    <col min="7" max="7" width="9.125" style="1" customWidth="1"/>
    <col min="8" max="8" width="40.3083333333333" style="8" customWidth="1"/>
    <col min="9" max="9" width="9.625" style="9" customWidth="1"/>
    <col min="10" max="12" width="10.375" style="9" customWidth="1"/>
    <col min="13" max="13" width="7.75" style="9" customWidth="1"/>
    <col min="14" max="14" width="7.125" style="1" customWidth="1"/>
    <col min="15" max="16" width="10.5" style="7" customWidth="1"/>
    <col min="17" max="17" width="11.0916666666667" style="1" customWidth="1"/>
    <col min="18" max="16380" width="9" style="1"/>
  </cols>
  <sheetData>
    <row r="1" s="1" customFormat="1" ht="13.5" customHeight="1" spans="1:17">
      <c r="A1" s="36" t="s">
        <v>0</v>
      </c>
      <c r="B1" s="37"/>
      <c r="C1" s="37"/>
      <c r="D1" s="37"/>
      <c r="E1" s="37"/>
      <c r="F1" s="37"/>
      <c r="G1" s="36"/>
      <c r="H1" s="36"/>
      <c r="I1" s="36"/>
      <c r="J1" s="36"/>
      <c r="K1" s="36"/>
      <c r="L1" s="36"/>
      <c r="M1" s="36"/>
      <c r="N1" s="36"/>
      <c r="O1" s="37"/>
      <c r="P1" s="37"/>
      <c r="Q1" s="36"/>
    </row>
    <row r="2" s="1" customFormat="1" ht="29" customHeight="1" spans="1:17">
      <c r="A2" s="36"/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7"/>
      <c r="P2" s="37"/>
      <c r="Q2" s="36"/>
    </row>
    <row r="3" s="1" customFormat="1" ht="29" customHeight="1" spans="1:17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="2" customFormat="1" ht="25" customHeight="1" spans="1:17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20" t="s">
        <v>9</v>
      </c>
      <c r="J4" s="20"/>
      <c r="K4" s="20"/>
      <c r="L4" s="20"/>
      <c r="M4" s="20"/>
      <c r="N4" s="11" t="s">
        <v>10</v>
      </c>
      <c r="O4" s="11" t="s">
        <v>11</v>
      </c>
      <c r="P4" s="21" t="s">
        <v>12</v>
      </c>
      <c r="Q4" s="11" t="s">
        <v>13</v>
      </c>
    </row>
    <row r="5" s="2" customFormat="1" ht="74" customHeight="1" spans="1:17">
      <c r="A5" s="11"/>
      <c r="B5" s="11"/>
      <c r="C5" s="11" t="s">
        <v>14</v>
      </c>
      <c r="D5" s="11" t="s">
        <v>15</v>
      </c>
      <c r="E5" s="11"/>
      <c r="F5" s="11"/>
      <c r="G5" s="11"/>
      <c r="H5" s="11"/>
      <c r="I5" s="20" t="s">
        <v>16</v>
      </c>
      <c r="J5" s="20" t="s">
        <v>17</v>
      </c>
      <c r="K5" s="20" t="s">
        <v>18</v>
      </c>
      <c r="L5" s="20" t="s">
        <v>19</v>
      </c>
      <c r="M5" s="20" t="s">
        <v>20</v>
      </c>
      <c r="N5" s="11"/>
      <c r="O5" s="11"/>
      <c r="P5" s="22"/>
      <c r="Q5" s="11"/>
    </row>
    <row r="6" s="3" customFormat="1" ht="31" customHeight="1" spans="1:18">
      <c r="A6" s="12" t="s">
        <v>21</v>
      </c>
      <c r="B6" s="39"/>
      <c r="C6" s="39"/>
      <c r="D6" s="39"/>
      <c r="E6" s="39"/>
      <c r="F6" s="39"/>
      <c r="G6" s="12"/>
      <c r="H6" s="12"/>
      <c r="I6" s="23">
        <f t="shared" ref="I6:N6" si="0">SUM(I7:I11)</f>
        <v>281</v>
      </c>
      <c r="J6" s="23">
        <f t="shared" si="0"/>
        <v>281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4">
        <f t="shared" si="0"/>
        <v>253</v>
      </c>
      <c r="O6" s="25"/>
      <c r="P6" s="25"/>
      <c r="Q6" s="24"/>
      <c r="R6" s="3" t="s">
        <v>22</v>
      </c>
    </row>
    <row r="7" s="4" customFormat="1" ht="56.25" spans="1:16380">
      <c r="A7" s="13">
        <v>1</v>
      </c>
      <c r="B7" s="14" t="s">
        <v>23</v>
      </c>
      <c r="C7" s="14" t="s">
        <v>24</v>
      </c>
      <c r="D7" s="15" t="s">
        <v>25</v>
      </c>
      <c r="E7" s="16" t="s">
        <v>26</v>
      </c>
      <c r="F7" s="17" t="s">
        <v>27</v>
      </c>
      <c r="G7" s="18">
        <v>2013</v>
      </c>
      <c r="H7" s="34" t="s">
        <v>28</v>
      </c>
      <c r="I7" s="26">
        <v>100</v>
      </c>
      <c r="J7" s="26">
        <v>100</v>
      </c>
      <c r="K7" s="27"/>
      <c r="L7" s="27"/>
      <c r="M7" s="27"/>
      <c r="N7" s="35">
        <v>50</v>
      </c>
      <c r="O7" s="17" t="s">
        <v>29</v>
      </c>
      <c r="P7" s="17" t="s">
        <v>30</v>
      </c>
      <c r="Q7" s="30" t="s">
        <v>31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</row>
    <row r="8" s="4" customFormat="1" ht="75" spans="1:16380">
      <c r="A8" s="13">
        <v>2</v>
      </c>
      <c r="B8" s="14" t="s">
        <v>32</v>
      </c>
      <c r="C8" s="14" t="s">
        <v>24</v>
      </c>
      <c r="D8" s="15" t="s">
        <v>25</v>
      </c>
      <c r="E8" s="16" t="s">
        <v>26</v>
      </c>
      <c r="F8" s="17" t="s">
        <v>33</v>
      </c>
      <c r="G8" s="18">
        <v>2013</v>
      </c>
      <c r="H8" s="19" t="s">
        <v>34</v>
      </c>
      <c r="I8" s="26">
        <v>60</v>
      </c>
      <c r="J8" s="26">
        <v>60</v>
      </c>
      <c r="K8" s="27"/>
      <c r="L8" s="27"/>
      <c r="M8" s="27"/>
      <c r="N8" s="28">
        <v>82</v>
      </c>
      <c r="O8" s="17" t="s">
        <v>29</v>
      </c>
      <c r="P8" s="17" t="s">
        <v>35</v>
      </c>
      <c r="Q8" s="30" t="s">
        <v>31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</row>
    <row r="9" s="4" customFormat="1" ht="75" spans="1:16380">
      <c r="A9" s="13">
        <v>3</v>
      </c>
      <c r="B9" s="14" t="s">
        <v>36</v>
      </c>
      <c r="C9" s="14" t="s">
        <v>37</v>
      </c>
      <c r="D9" s="15" t="s">
        <v>38</v>
      </c>
      <c r="E9" s="16" t="s">
        <v>26</v>
      </c>
      <c r="F9" s="17" t="s">
        <v>33</v>
      </c>
      <c r="G9" s="18">
        <v>2013</v>
      </c>
      <c r="H9" s="19" t="s">
        <v>39</v>
      </c>
      <c r="I9" s="26">
        <v>77</v>
      </c>
      <c r="J9" s="26">
        <v>77</v>
      </c>
      <c r="K9" s="27"/>
      <c r="L9" s="27"/>
      <c r="M9" s="27"/>
      <c r="N9" s="28">
        <v>77</v>
      </c>
      <c r="O9" s="17" t="s">
        <v>40</v>
      </c>
      <c r="P9" s="17" t="s">
        <v>41</v>
      </c>
      <c r="Q9" s="30" t="s">
        <v>42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</row>
    <row r="10" s="4" customFormat="1" ht="75" spans="1:16380">
      <c r="A10" s="13">
        <v>4</v>
      </c>
      <c r="B10" s="14" t="s">
        <v>36</v>
      </c>
      <c r="C10" s="14" t="s">
        <v>37</v>
      </c>
      <c r="D10" s="15" t="s">
        <v>38</v>
      </c>
      <c r="E10" s="16" t="s">
        <v>26</v>
      </c>
      <c r="F10" s="17" t="s">
        <v>33</v>
      </c>
      <c r="G10" s="18">
        <v>2013</v>
      </c>
      <c r="H10" s="19" t="s">
        <v>43</v>
      </c>
      <c r="I10" s="26">
        <v>22</v>
      </c>
      <c r="J10" s="26">
        <v>22</v>
      </c>
      <c r="K10" s="27"/>
      <c r="L10" s="27"/>
      <c r="M10" s="27"/>
      <c r="N10" s="29">
        <v>22</v>
      </c>
      <c r="O10" s="17" t="s">
        <v>40</v>
      </c>
      <c r="P10" s="17" t="s">
        <v>41</v>
      </c>
      <c r="Q10" s="30" t="s">
        <v>42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</row>
    <row r="11" s="4" customFormat="1" ht="56.25" spans="1:16380">
      <c r="A11" s="13">
        <v>5</v>
      </c>
      <c r="B11" s="14" t="s">
        <v>44</v>
      </c>
      <c r="C11" s="14" t="s">
        <v>37</v>
      </c>
      <c r="D11" s="15" t="s">
        <v>38</v>
      </c>
      <c r="E11" s="16" t="s">
        <v>26</v>
      </c>
      <c r="F11" s="17" t="s">
        <v>45</v>
      </c>
      <c r="G11" s="18">
        <v>2013</v>
      </c>
      <c r="H11" s="19" t="s">
        <v>43</v>
      </c>
      <c r="I11" s="26">
        <v>22</v>
      </c>
      <c r="J11" s="26">
        <v>22</v>
      </c>
      <c r="K11" s="27"/>
      <c r="L11" s="27"/>
      <c r="M11" s="27"/>
      <c r="N11" s="29">
        <v>22</v>
      </c>
      <c r="O11" s="17" t="s">
        <v>40</v>
      </c>
      <c r="P11" s="17" t="s">
        <v>41</v>
      </c>
      <c r="Q11" s="30" t="s">
        <v>42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</row>
    <row r="12" spans="1:1">
      <c r="A12" s="32"/>
    </row>
    <row r="13" spans="1:1">
      <c r="A13" s="32"/>
    </row>
    <row r="14" spans="1:1">
      <c r="A14" s="32"/>
    </row>
    <row r="15" spans="1:1">
      <c r="A15" s="32"/>
    </row>
    <row r="16" spans="1:1">
      <c r="A16" s="32"/>
    </row>
  </sheetData>
  <mergeCells count="15">
    <mergeCell ref="A3:Q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Q4:Q5"/>
    <mergeCell ref="A1:Q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3"/>
  <sheetViews>
    <sheetView zoomScale="80" zoomScaleNormal="80" workbookViewId="0">
      <pane ySplit="4" topLeftCell="A5" activePane="bottomLeft" state="frozen"/>
      <selection/>
      <selection pane="bottomLeft" activeCell="J15" sqref="J15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79" width="9" style="1"/>
  </cols>
  <sheetData>
    <row r="1" s="1" customFormat="1" ht="13.5" customHeight="1" spans="1:17">
      <c r="A1" s="10" t="s">
        <v>46</v>
      </c>
      <c r="B1" s="33"/>
      <c r="C1" s="33"/>
      <c r="D1" s="33"/>
      <c r="E1" s="33"/>
      <c r="F1" s="33"/>
      <c r="G1" s="10"/>
      <c r="H1" s="10"/>
      <c r="I1" s="10"/>
      <c r="J1" s="10"/>
      <c r="K1" s="10"/>
      <c r="L1" s="10"/>
      <c r="M1" s="10"/>
      <c r="N1" s="10"/>
      <c r="O1" s="33"/>
      <c r="P1" s="33"/>
      <c r="Q1" s="10"/>
    </row>
    <row r="2" s="1" customFormat="1" ht="29" customHeight="1" spans="1:17">
      <c r="A2" s="10"/>
      <c r="B2" s="33"/>
      <c r="C2" s="33"/>
      <c r="D2" s="33"/>
      <c r="E2" s="33"/>
      <c r="F2" s="33"/>
      <c r="G2" s="10"/>
      <c r="H2" s="10"/>
      <c r="I2" s="10"/>
      <c r="J2" s="10"/>
      <c r="K2" s="10"/>
      <c r="L2" s="10"/>
      <c r="M2" s="10"/>
      <c r="N2" s="10"/>
      <c r="O2" s="33"/>
      <c r="P2" s="33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20" t="s">
        <v>9</v>
      </c>
      <c r="J3" s="20"/>
      <c r="K3" s="20"/>
      <c r="L3" s="20"/>
      <c r="M3" s="20"/>
      <c r="N3" s="11" t="s">
        <v>10</v>
      </c>
      <c r="O3" s="11" t="s">
        <v>11</v>
      </c>
      <c r="P3" s="21" t="s">
        <v>12</v>
      </c>
      <c r="Q3" s="11" t="s">
        <v>47</v>
      </c>
    </row>
    <row r="4" s="2" customFormat="1" ht="4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11"/>
      <c r="O4" s="11"/>
      <c r="P4" s="22"/>
      <c r="Q4" s="11"/>
    </row>
    <row r="5" s="3" customFormat="1" ht="31" customHeight="1" spans="1:17">
      <c r="A5" s="12" t="s">
        <v>48</v>
      </c>
      <c r="B5" s="12"/>
      <c r="C5" s="12"/>
      <c r="D5" s="12"/>
      <c r="E5" s="12"/>
      <c r="F5" s="12"/>
      <c r="G5" s="12"/>
      <c r="H5" s="12"/>
      <c r="I5" s="23">
        <f t="shared" ref="I5:N5" si="0">SUM(I6:I7)</f>
        <v>160</v>
      </c>
      <c r="J5" s="23">
        <f t="shared" si="0"/>
        <v>160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si="0"/>
        <v>132</v>
      </c>
      <c r="O5" s="25"/>
      <c r="P5" s="25"/>
      <c r="Q5" s="24"/>
    </row>
    <row r="6" s="4" customFormat="1" ht="56.25" spans="1:16379">
      <c r="A6" s="13">
        <v>1</v>
      </c>
      <c r="B6" s="14" t="s">
        <v>23</v>
      </c>
      <c r="C6" s="14" t="s">
        <v>24</v>
      </c>
      <c r="D6" s="15" t="s">
        <v>25</v>
      </c>
      <c r="E6" s="17" t="s">
        <v>26</v>
      </c>
      <c r="F6" s="17" t="s">
        <v>27</v>
      </c>
      <c r="G6" s="18">
        <v>2013</v>
      </c>
      <c r="H6" s="34" t="s">
        <v>28</v>
      </c>
      <c r="I6" s="26">
        <v>100</v>
      </c>
      <c r="J6" s="26">
        <v>100</v>
      </c>
      <c r="K6" s="27"/>
      <c r="L6" s="27"/>
      <c r="M6" s="27"/>
      <c r="N6" s="35">
        <v>50</v>
      </c>
      <c r="O6" s="17" t="s">
        <v>29</v>
      </c>
      <c r="P6" s="17" t="s">
        <v>30</v>
      </c>
      <c r="Q6" s="30" t="s">
        <v>49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</row>
    <row r="7" s="4" customFormat="1" ht="75" spans="1:16379">
      <c r="A7" s="13">
        <v>2</v>
      </c>
      <c r="B7" s="14" t="s">
        <v>32</v>
      </c>
      <c r="C7" s="14" t="s">
        <v>24</v>
      </c>
      <c r="D7" s="15" t="s">
        <v>25</v>
      </c>
      <c r="E7" s="17" t="s">
        <v>26</v>
      </c>
      <c r="F7" s="17" t="s">
        <v>33</v>
      </c>
      <c r="G7" s="18">
        <v>2013</v>
      </c>
      <c r="H7" s="19" t="s">
        <v>34</v>
      </c>
      <c r="I7" s="26">
        <v>60</v>
      </c>
      <c r="J7" s="26">
        <v>60</v>
      </c>
      <c r="K7" s="27"/>
      <c r="L7" s="27"/>
      <c r="M7" s="27"/>
      <c r="N7" s="28">
        <v>82</v>
      </c>
      <c r="O7" s="17" t="s">
        <v>29</v>
      </c>
      <c r="P7" s="17" t="s">
        <v>35</v>
      </c>
      <c r="Q7" s="30" t="s">
        <v>49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</row>
    <row r="8" spans="1:17">
      <c r="A8" s="32"/>
      <c r="Q8" s="8"/>
    </row>
    <row r="9" spans="1:1">
      <c r="A9" s="32"/>
    </row>
    <row r="10" spans="1:1">
      <c r="A10" s="32"/>
    </row>
    <row r="11" spans="1:1">
      <c r="A11" s="32"/>
    </row>
    <row r="12" spans="1:1">
      <c r="A12" s="32"/>
    </row>
    <row r="13" spans="1:1">
      <c r="A13" s="32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zoomScale="80" zoomScaleNormal="80" workbookViewId="0">
      <pane ySplit="4" topLeftCell="A5" activePane="bottomLeft" state="frozen"/>
      <selection/>
      <selection pane="bottomLeft" activeCell="H44" sqref="H44"/>
    </sheetView>
  </sheetViews>
  <sheetFormatPr defaultColWidth="9" defaultRowHeight="14.25" outlineLevelRow="6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80" width="9" style="1"/>
  </cols>
  <sheetData>
    <row r="1" s="1" customFormat="1" ht="13.5" customHeight="1" spans="1:17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20" t="s">
        <v>9</v>
      </c>
      <c r="J3" s="20"/>
      <c r="K3" s="20"/>
      <c r="L3" s="20"/>
      <c r="M3" s="20"/>
      <c r="N3" s="11" t="s">
        <v>10</v>
      </c>
      <c r="O3" s="11" t="s">
        <v>11</v>
      </c>
      <c r="P3" s="21" t="s">
        <v>12</v>
      </c>
      <c r="Q3" s="11" t="s">
        <v>51</v>
      </c>
    </row>
    <row r="4" s="2" customFormat="1" ht="74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11"/>
      <c r="O4" s="11"/>
      <c r="P4" s="22"/>
      <c r="Q4" s="11"/>
    </row>
    <row r="5" s="3" customFormat="1" ht="31" customHeight="1" spans="1:18">
      <c r="A5" s="13"/>
      <c r="B5" s="16"/>
      <c r="C5" s="16"/>
      <c r="D5" s="16"/>
      <c r="E5" s="16"/>
      <c r="F5" s="16"/>
      <c r="G5" s="13"/>
      <c r="H5" s="13"/>
      <c r="I5" s="23" t="e">
        <f>SUM(#REF!)</f>
        <v>#REF!</v>
      </c>
      <c r="J5" s="23" t="e">
        <f>SUM(#REF!)</f>
        <v>#REF!</v>
      </c>
      <c r="K5" s="23" t="e">
        <f>SUM(#REF!)</f>
        <v>#REF!</v>
      </c>
      <c r="L5" s="23" t="e">
        <f>SUM(#REF!)</f>
        <v>#REF!</v>
      </c>
      <c r="M5" s="23" t="e">
        <f>SUM(#REF!)</f>
        <v>#REF!</v>
      </c>
      <c r="N5" s="24" t="e">
        <f>SUM(#REF!)</f>
        <v>#REF!</v>
      </c>
      <c r="O5" s="25"/>
      <c r="P5" s="25"/>
      <c r="Q5" s="24"/>
      <c r="R5" s="3" t="s">
        <v>22</v>
      </c>
    </row>
    <row r="6" spans="1:1">
      <c r="A6" s="32"/>
    </row>
    <row r="7" spans="1:1">
      <c r="A7" s="32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"/>
  <sheetViews>
    <sheetView zoomScale="80" zoomScaleNormal="80" workbookViewId="0">
      <pane ySplit="4" topLeftCell="A5" activePane="bottomLeft" state="frozen"/>
      <selection/>
      <selection pane="bottomLeft" activeCell="V8" sqref="V8"/>
    </sheetView>
  </sheetViews>
  <sheetFormatPr defaultColWidth="9" defaultRowHeight="13.5" outlineLevelRow="7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3.4333333333333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20" t="s">
        <v>9</v>
      </c>
      <c r="J3" s="20"/>
      <c r="K3" s="20"/>
      <c r="L3" s="20"/>
      <c r="M3" s="20"/>
      <c r="N3" s="11" t="s">
        <v>10</v>
      </c>
      <c r="O3" s="11" t="s">
        <v>11</v>
      </c>
      <c r="P3" s="21" t="s">
        <v>12</v>
      </c>
      <c r="Q3" s="11" t="s">
        <v>13</v>
      </c>
    </row>
    <row r="4" s="2" customFormat="1" ht="45.7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11"/>
      <c r="O4" s="11"/>
      <c r="P4" s="22"/>
      <c r="Q4" s="11"/>
    </row>
    <row r="5" s="3" customFormat="1" ht="31" customHeight="1" spans="1:17">
      <c r="A5" s="12" t="s">
        <v>53</v>
      </c>
      <c r="B5" s="12"/>
      <c r="C5" s="12"/>
      <c r="D5" s="12"/>
      <c r="E5" s="12"/>
      <c r="F5" s="12"/>
      <c r="G5" s="12"/>
      <c r="H5" s="12"/>
      <c r="I5" s="23">
        <f t="shared" ref="I5:N5" si="0">SUM(I6:I8)</f>
        <v>121</v>
      </c>
      <c r="J5" s="23">
        <f t="shared" si="0"/>
        <v>121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si="0"/>
        <v>121</v>
      </c>
      <c r="O5" s="25"/>
      <c r="P5" s="25"/>
      <c r="Q5" s="24"/>
    </row>
    <row r="6" s="4" customFormat="1" ht="75" spans="1:16379">
      <c r="A6" s="13">
        <v>1</v>
      </c>
      <c r="B6" s="14" t="s">
        <v>36</v>
      </c>
      <c r="C6" s="14" t="s">
        <v>37</v>
      </c>
      <c r="D6" s="15" t="s">
        <v>38</v>
      </c>
      <c r="E6" s="16" t="s">
        <v>26</v>
      </c>
      <c r="F6" s="17" t="s">
        <v>33</v>
      </c>
      <c r="G6" s="18">
        <v>2013</v>
      </c>
      <c r="H6" s="19" t="s">
        <v>39</v>
      </c>
      <c r="I6" s="26">
        <v>77</v>
      </c>
      <c r="J6" s="26">
        <v>77</v>
      </c>
      <c r="K6" s="27"/>
      <c r="L6" s="27"/>
      <c r="M6" s="27"/>
      <c r="N6" s="28">
        <v>77</v>
      </c>
      <c r="O6" s="17" t="s">
        <v>40</v>
      </c>
      <c r="P6" s="17" t="s">
        <v>41</v>
      </c>
      <c r="Q6" s="30" t="s">
        <v>54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</row>
    <row r="7" s="4" customFormat="1" ht="75" spans="1:16379">
      <c r="A7" s="13">
        <v>2</v>
      </c>
      <c r="B7" s="14" t="s">
        <v>36</v>
      </c>
      <c r="C7" s="14" t="s">
        <v>37</v>
      </c>
      <c r="D7" s="15" t="s">
        <v>38</v>
      </c>
      <c r="E7" s="16" t="s">
        <v>26</v>
      </c>
      <c r="F7" s="17" t="s">
        <v>33</v>
      </c>
      <c r="G7" s="18">
        <v>2013</v>
      </c>
      <c r="H7" s="19" t="s">
        <v>43</v>
      </c>
      <c r="I7" s="26">
        <v>22</v>
      </c>
      <c r="J7" s="26">
        <v>22</v>
      </c>
      <c r="K7" s="27"/>
      <c r="L7" s="27"/>
      <c r="M7" s="27"/>
      <c r="N7" s="29">
        <v>22</v>
      </c>
      <c r="O7" s="17" t="s">
        <v>40</v>
      </c>
      <c r="P7" s="17" t="s">
        <v>41</v>
      </c>
      <c r="Q7" s="30" t="s">
        <v>54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</row>
    <row r="8" s="4" customFormat="1" ht="60" customHeight="1" spans="1:16379">
      <c r="A8" s="13">
        <v>3</v>
      </c>
      <c r="B8" s="14" t="s">
        <v>44</v>
      </c>
      <c r="C8" s="14" t="s">
        <v>37</v>
      </c>
      <c r="D8" s="15" t="s">
        <v>38</v>
      </c>
      <c r="E8" s="16" t="s">
        <v>26</v>
      </c>
      <c r="F8" s="17" t="s">
        <v>45</v>
      </c>
      <c r="G8" s="18">
        <v>2013</v>
      </c>
      <c r="H8" s="19" t="s">
        <v>43</v>
      </c>
      <c r="I8" s="26">
        <v>22</v>
      </c>
      <c r="J8" s="26">
        <v>22</v>
      </c>
      <c r="K8" s="27"/>
      <c r="L8" s="27"/>
      <c r="M8" s="27"/>
      <c r="N8" s="29">
        <v>22</v>
      </c>
      <c r="O8" s="17" t="s">
        <v>40</v>
      </c>
      <c r="P8" s="17" t="s">
        <v>41</v>
      </c>
      <c r="Q8" s="30" t="s">
        <v>54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2013年度扶贫项目资产统计表</vt:lpstr>
      <vt:lpstr>公益类资产项目</vt:lpstr>
      <vt:lpstr>经营类资产项目</vt:lpstr>
      <vt:lpstr>入户类资产项目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