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00" windowHeight="8652" tabRatio="556" firstSheet="1"/>
  </bookViews>
  <sheets>
    <sheet name="项目库（储备库）" sheetId="2" r:id="rId1"/>
  </sheets>
  <definedNames>
    <definedName name="_xlnm._FilterDatabase" localSheetId="0" hidden="1">'项目库（储备库）'!$A$4:$AC$36</definedName>
    <definedName name="_xlnm.Print_Titles" localSheetId="0">'项目库（储备库）'!$1:$4</definedName>
    <definedName name="_xlnm.Print_Area" localSheetId="0">'项目库（储备库）'!$A$1:$V$36</definedName>
  </definedNames>
  <calcPr calcId="144525"/>
</workbook>
</file>

<file path=xl/sharedStrings.xml><?xml version="1.0" encoding="utf-8"?>
<sst xmlns="http://schemas.openxmlformats.org/spreadsheetml/2006/main" count="273" uniqueCount="195">
  <si>
    <t>和硕县2026年常态化帮扶资金项目执行库</t>
  </si>
  <si>
    <t>填报单位（盖章）：</t>
  </si>
  <si>
    <t>填报人：</t>
  </si>
  <si>
    <t>填报时间：   年    月    日</t>
  </si>
  <si>
    <t>序号</t>
  </si>
  <si>
    <t>项目库
编号</t>
  </si>
  <si>
    <t>项目名称</t>
  </si>
  <si>
    <t>项目类别</t>
  </si>
  <si>
    <t>项目子类型</t>
  </si>
  <si>
    <t>建设
性质</t>
  </si>
  <si>
    <t>实施地点</t>
  </si>
  <si>
    <t>主要建设内容</t>
  </si>
  <si>
    <t>建设
单位</t>
  </si>
  <si>
    <t>建设
规模</t>
  </si>
  <si>
    <t>资金来源</t>
  </si>
  <si>
    <t>项目主管部门</t>
  </si>
  <si>
    <t>责任人</t>
  </si>
  <si>
    <t>绩效目标</t>
  </si>
  <si>
    <t>利益联结机制</t>
  </si>
  <si>
    <t>入库时间</t>
  </si>
  <si>
    <t>审批文号</t>
  </si>
  <si>
    <t>备注</t>
  </si>
  <si>
    <t>合计</t>
  </si>
  <si>
    <t>中央衔接资金</t>
  </si>
  <si>
    <t>少数民族发展资金</t>
  </si>
  <si>
    <t>自治区衔接资金</t>
  </si>
  <si>
    <t>自治州衔接资金</t>
  </si>
  <si>
    <t>一、产业发展</t>
  </si>
  <si>
    <t>HS2026-08</t>
  </si>
  <si>
    <t>和硕县新塔热乡布茨恩查干村壮大村集体经济项目</t>
  </si>
  <si>
    <t>产业发展</t>
  </si>
  <si>
    <t>新建</t>
  </si>
  <si>
    <t>布茨恩查干村</t>
  </si>
  <si>
    <t>购买深锥除泥设备、皮带机、色选仪、番茄酱杀菌灌装机、出桶旋转平台等，以及配套附属设备。</t>
  </si>
  <si>
    <t>套</t>
  </si>
  <si>
    <t>新塔热乡人民政府</t>
  </si>
  <si>
    <t>张  涛
尚玉强
凯维色尔</t>
  </si>
  <si>
    <t>1、数量指标：购买数量（台）≥1。
2、质量指标：项目验收合格率（%）=100%；
3、时效指标：项目实施时长（年）≤1。
4、成本指标：建设成本（台）≤6000000。
5、可持续影响性指标：项目建成惠民持续影响力，明显影响；
6、服务对象满意度指标：受益人口满意度（%）≥98.0%。</t>
  </si>
  <si>
    <t>经济效益：项目建成后，与企业合作形式对外发包（出租），收益率不低于项目总投资的5%，收益用于壮大村集体经济。合同到期后，可以续签，如不续签，返还本金。实现联农带农机制，拓宽新塔热乡辣椒和番茄种植户对外销售渠道。</t>
  </si>
  <si>
    <t>HS2026-19</t>
  </si>
  <si>
    <t>乌什塔拉乡红星村布草洗涤厂扩建建设项目</t>
  </si>
  <si>
    <t>产业类</t>
  </si>
  <si>
    <t>红星村</t>
  </si>
  <si>
    <t>在红星村布草洗涤厂新建生产用房2座，总建筑面积590平方米；原生产用房建筑面积330平方米改造；相关设备采购安装及其它配套附属设施。</t>
  </si>
  <si>
    <t>乌什塔拉乡人民政府</t>
  </si>
  <si>
    <t>陈  亮
马  玲
张  凯</t>
  </si>
  <si>
    <t>1、数量指标：①新建生产用房面积≥590平方米；②原有生产用房改造面积≥330平方米；③室外管网及配套附属设施采购安装数量≥1批；④设备采购安装数量≥1批。
2、质量指标：①项目设计变更率≤10%；②竣工验收合格率=100%；③政府采购率=100%；④项目资金支付率≥97%。
3、时效指标：①项目按计划开工时间≤2026年3月；②项目按计划完工时间≤2026年10月。
4、成本指标：①项目预算控制率≤100%；②生产用房建设成本≤2400元/平方米；③原有生产用房改造成本≤1200元/平方米；④室外管网及配套附属设施采购成本≤37万元；⑤设备采购成本≤91.8万元。
5、经济效益指标：项目年综合收益率≥5%。
6、社会效益指标：①壮大村集体收入效果≥有效提升。
7、可持续影响指标：房屋使用年限≥50年；机械设备使用年限≥10年。
8、服务对象满意度指标：受益村居民满意度≥90%。</t>
  </si>
  <si>
    <t>扩大洗涤厂规模，壮大村集体经济。</t>
  </si>
  <si>
    <t>HS2026-06</t>
  </si>
  <si>
    <t>塔哈其镇古努恩布呼村滴灌带厂设备建设项目</t>
  </si>
  <si>
    <t>古努恩布呼村</t>
  </si>
  <si>
    <t>计划与我县滴灌带加工企业新疆洪瑞合塑料制品有限责任公司合作购买一套滴灌带制造设备。包括迷宫式滴灌带机组一套，粉碎机组和造粒机组，内镶扁平滴头滴灌管生产线滴灌带生产线1套，内镶贴条滴灌带生产线1套，双层 PE 主带设备1套及附属设施等。</t>
  </si>
  <si>
    <t>塔哈其镇人民政府</t>
  </si>
  <si>
    <t>陈  俊
乌  兰
艾力钦</t>
  </si>
  <si>
    <t>1、数量指标：购买滴灌带与薄膜制造设备1套
2、质量指标：工程验收率（%）=100%；工程验收合格率（%）=100%。
3、时效指标：项目开工时限（月）2026年3月；项目完成时限（月）2026年10月。
4、经济效益指标：增加农牧民收入，提高农民生活水平。
5、社会效益指标：受益户≥7户。
6、服务对象满意度指标：受益群众满意度（%）≥98%。</t>
  </si>
  <si>
    <t>与有生产经验的企业新疆洪瑞合塑料制品有限责任公司合作，购买一套滴灌带制造设备。
项目完成后村委会与该企业签订合作协议，合作企业每年按本金5%即16万元，给村委会进行分红，合作五年后返还项目本金。
为确保资金安全，由和硕县公证处进行公证，将33亩土地、厂房、设备作为抵押物，由两位企业合伙人作为担保人。
分红的资金用于开发村级特设公益性岗位2个，其他分红资金用于村公益事业发展。</t>
  </si>
  <si>
    <t>HS2026-03</t>
  </si>
  <si>
    <t>和硕县苏哈特乡苏哈特村日光温室大棚建设项目</t>
  </si>
  <si>
    <t>苏哈特村</t>
  </si>
  <si>
    <t>新建245米长、19米宽、高5米日光温室大棚1座及配套附属设施设备。</t>
  </si>
  <si>
    <t>苏哈特乡人民政府</t>
  </si>
  <si>
    <t>蒙  强
樊根生
张建飞</t>
  </si>
  <si>
    <t>1、数量指标：日光温室大棚（座）≥1；
2、质量指标：工程验收率（%）=100%；工程验收合格率（%） =100%。
3、时效指标：项目开工时限（月）2025年3月；项目完成时限（月）2025年5月。
4、成本指标：日光温室大棚（元/座）≤600000元。
5、社会效益指标：受益脱贫户数（户）≥10户；
6、服务对象满意度指标：受益群众满意度（%）≥95.0%。</t>
  </si>
  <si>
    <t>项目建成后产权归村委会所有，将大棚出租，村集体每年按照项目投入本金4%进行收益，并带动劳动力5人，收益主要用于脱贫户或困难户兜底分红、开发岗位、建设村级公益性事业。</t>
  </si>
  <si>
    <t>HS2026-83</t>
  </si>
  <si>
    <t>和硕县塔哈其日光温室大棚建设及提升改造建设项目</t>
  </si>
  <si>
    <t>阿尔文德尔文村</t>
  </si>
  <si>
    <t>一是计划在阿尔文德尔文村新建设施农业日光温室大棚4座、阴阳大棚1座（长75米宽17米高6米），耳房5座（15平方米/座），二是对浩尧尔莫墩村村集体大棚7座（长182米宽10.5米高3米），古努恩布呼村村集体大棚1座（长182米宽10.5米高3米）共8座大棚进行提升改造（后墙维护、增加保温措施、水电改造、更换内部钢架等），及配套附属设施等。</t>
  </si>
  <si>
    <t>1、数量指标：新建大棚5座，改造大棚8座
2、质量指标：大棚验收合格率≥95%；大棚附属设备验收合格率≥95%
3、时效指标：项目开始时间2026年5月；项目结束时间2026年11月；项目完成及时率（%）=100%
4、经济效益指标：与合作合作社签订协议，三年持续分红持续受益，壮大村集体经济≥20万元  
5、社会效益指标：增加本村就业岗位≥3个；
6、服务对象满意度指标：受益群众满意度≥95%</t>
  </si>
  <si>
    <t>项目建成后产权归阿尔文德尔文村、浩尧尔莫墩村委会所有，由阿尔文德尔文村、浩尧尔莫墩村负责后期承包监管。
项目建成以后，与承包方签订承包协议。预计每年收取的承包费，合计预计年20万元。
项目对外承包经营,收益用于本村的就业岗位开发、公益性事业等方面。受益户为动态管理。就近解决部分富余劳动力就业问题，按照每年实际制定的年度分配方案，具体事宜具体制定。</t>
  </si>
  <si>
    <t>HS2026-93</t>
  </si>
  <si>
    <t>和硕县新塔热乡布茨恩查干村乡村旅游发展建设项目</t>
  </si>
  <si>
    <t>购买骆驼30峰、马4匹、蒙古包2顶、天幕4个、树屋3座。</t>
  </si>
  <si>
    <t>1、数量指标：改造枯树≥3棵；购买天幕和配套设施≥5座；新建停车场≥600平方米；新建舞台500平方米。
工程验收率（%）=100%；工程验收合格率（%）=100%。
3、时效指标：项目开工时限（月）2026年4月；项目完成时限（月）2026年10月。
4、经济效益指标：
5、社会效益指标：受益户≥6户。
6、服务对象满意度指标：受益群众满意度（%）≥98%。</t>
  </si>
  <si>
    <t>项目聚焦西海大道和环湖公路周边地位优势，以壮大村集体经济及新塔热乡本地实践，遵循“政府主导、村为主体、村民参与、利益共享、长效稳定”的原则，构建覆盖项目施工、后期管护全流程，惠及村集体、全体村民及各类困难群体的利益联结机制，切实将项目惠民效益转化为村民实实在在的收益，巩固脱贫攻坚成果，助力乡村振兴。</t>
  </si>
  <si>
    <t>HS2026-94</t>
  </si>
  <si>
    <r>
      <rPr>
        <sz val="10"/>
        <rFont val="方正仿宋_GBK"/>
        <charset val="134"/>
      </rPr>
      <t>和硕县乌什塔拉乡塔拉村</t>
    </r>
    <r>
      <rPr>
        <sz val="10"/>
        <color rgb="FF000000"/>
        <rFont val="方正仿宋_GBK"/>
        <charset val="134"/>
      </rPr>
      <t>晾晒场建设项目</t>
    </r>
  </si>
  <si>
    <t>塔拉村</t>
  </si>
  <si>
    <t>在和硕县乌什塔拉乡塔拉村新建中转仓库1座建筑面积296.40平方米；新建彩钢棚1座占地面积990.00平方米；新建附属用房1座建筑面积60.60平方米；室外场地硬化及其配套附属设施。</t>
  </si>
  <si>
    <t>1、数量指标：①新建中转仓库面积≥295平方米；②新建彩钢棚面积≥1000平方米；③新建附属用房面积≥60平方米；④新建围墙长度≥665米；⑤室外硬化面积≥5650平方米；⑥采购安装地磅数量≥1套；⑦新建室外管网及配套附属设施数量≥1项。
2、质量指标：①项目设计变更率≤10%；②竣工验收合格率=100%；③项目资金支付率≥97%。
3、时效指标：①项目按计划开工时间≤2026年6月；②项目按计划完工时间≤2026年12月。
4、成本指标：①项目预算控制率≤100%；②中转仓库成本≤77.45万元；②彩钢棚成本≤67.03万元；③附属用房成本≤13.41万元；④围墙成本≤33.44万元；⑤室外硬化成本≤75.74万元；⑥地磅成本≤11.17万元；⑦室外管网及配套附属设施成本≤16.76万元。
5、经济效益指标：项目年综合收益率≥5%。
6、社会效益指标：①壮大村集体收入效果≥有效提升。
7、服务对象满意度指标：受益群众满意度≥90%</t>
  </si>
  <si>
    <t>项目建成后，与企业合作形式对外发包（出租），综合收益率不低于项目总投资的5%，收益用于壮大村集体经济，同时解决农副产品晾晒储运规模化销售，促进农民增收。</t>
  </si>
  <si>
    <t>HS2026-16</t>
  </si>
  <si>
    <t>苏哈特乡辣椒酱加工设备购置项目</t>
  </si>
  <si>
    <t>工业园区</t>
  </si>
  <si>
    <t>购买生产辣椒酱先进设备一套、色选机一套、冷库的配套附属设施设备等。</t>
  </si>
  <si>
    <t>蒙  强
熊江峰
张建飞</t>
  </si>
  <si>
    <t>1、数量指标：生产辣椒酱设备1套，色选机1套
2、质量指标：工程验收率（%）=100%；工程验收合格率（%）=100%。
3、时效指标：项目开工时限（月）2026年6月；项目完成时限（月）2026年10月。
4、经济效益指标：≥5%的收益，增加村集体收入，提高农民生活水平。
5、社会效益指标：受益户≥10户。
6、服务对象满意度指标：受益群众满意度（%）≥98%。</t>
  </si>
  <si>
    <t>项目建成后产权归村委会所有，将设备出租，村集体每年按照项目投入本金5%进行收益，收益主要用于脱贫户或困难户兜底分红、开发岗位、建设村级公益性事业。</t>
  </si>
  <si>
    <t>二、就业项目</t>
  </si>
  <si>
    <t>HS2026-27</t>
  </si>
  <si>
    <t>和硕县扶贫特设岗项目</t>
  </si>
  <si>
    <t>就业项目</t>
  </si>
  <si>
    <t>公益性岗位</t>
  </si>
  <si>
    <t>和硕县</t>
  </si>
  <si>
    <t>为巩固就业脱贫成果，拓宽就业渠道，增加劳务创收，为脱贫人口在乡村开发399个特设援助岗位，用于发放特设岗位工资。</t>
  </si>
  <si>
    <t>和硕县农业农村局</t>
  </si>
  <si>
    <t>何  辉
雷戈理</t>
  </si>
  <si>
    <t>1、数量指标：补助脱贫户、监测户家庭人数（人）≥399人；
2、服务对象满意度指标：受益群体满意度（%）≥95.0%。</t>
  </si>
  <si>
    <t>项目建成后，可解决399名脱贫户就业问题，增加就业收入，进一步巩固脱贫成果。</t>
  </si>
  <si>
    <t>HS2026-28</t>
  </si>
  <si>
    <t>就业交通补贴项目</t>
  </si>
  <si>
    <t>对省外务工及跨地州务工的脱贫户及监测户劳动力进行一次性交通补贴。</t>
  </si>
  <si>
    <t>何  辉
巴拉提江</t>
  </si>
  <si>
    <t>1、服务对象满意度指标：受益群体满意度（%）≥95.0%。</t>
  </si>
  <si>
    <t>项目的实施能够进一步带动脱贫人口的就业积极性，从而增加收入。</t>
  </si>
  <si>
    <t>三、乡村建设行动</t>
  </si>
  <si>
    <t>HS2026-79</t>
  </si>
  <si>
    <t>曲惠镇安全饮水改造项目</t>
  </si>
  <si>
    <t>基础设施</t>
  </si>
  <si>
    <t>改建</t>
  </si>
  <si>
    <t>老城村、榆树园村、东台村</t>
  </si>
  <si>
    <t>计划改造曲惠镇农村供水管网59.64公里，配置阀门井22座、水表井212座及相关附属设备等。</t>
  </si>
  <si>
    <t>和硕县水利局</t>
  </si>
  <si>
    <t>阿迪力</t>
  </si>
  <si>
    <t>1、数量指标：新建pe160管道（米）≥12500；新建pe90管道（米）≥8900；新建pe75管道（米）≥18200；新建pe50管道（米）≥42800；新建pe200管道（米）≥7550；
2、质量指标：工程验收率（%）=100%；工程验收合格率（%） =100%。
3、时效指标：项目开工时限（月）2025年4月；项目完成时限（月）2025年6月。
4、成本指标：新建pe160管道（元/米）≤90；新建pe90管道（元/米）≤50；新建pe75管道（元/米）≤35；新建pe32管道（元/米）≤8；新建pe25管道（元/米）≤6。
5、社会效益指标：受益脱贫户数（户）≥600户；
6、服务对象满意度指标：受益群众满意度（%）≥95.0%。</t>
  </si>
  <si>
    <t>解决农户自来水夏、冬用水困难、水管故障率高的问题，有效保障村民用水。</t>
  </si>
  <si>
    <t>HS2026-31</t>
  </si>
  <si>
    <t>和硕县塔哈其镇村容村貌提升建设项目</t>
  </si>
  <si>
    <t>乡村建设行动</t>
  </si>
  <si>
    <t>一是计划对塔哈其镇新建砂石路面约5880平方米，新建绿化供水管网约750米，新建乡村旅游指引牌4套。二是新建小型垃圾卫生角6座及环境卫生整治等附属工程。三是计划对塔哈其镇阿尔文德尔文村老旧建筑外立面维修改造、饰面翻新及外观整治，新增硬化地面约1500平方米</t>
  </si>
  <si>
    <t>1、数量指标：新建护坡≥250米；硬化地面≥1800平方米；路缘石新建≥900米；新建绿化供水管网≥750米
2、质量指标：工程验收合格率≥95%；
3、时效指标：项目开始时间2026年6月；项目结束时间2026年11月；项目完成及时率（%）=100%
4、社会效益指标：提升村基础设施水平：明显提升
5、服务对象满意度指标：受益群众满意度≥95%</t>
  </si>
  <si>
    <t>通过项目实施，进一步完善阿尔文德尔文村基础设施条件及公共服务能力，改善农村人居环境，为全面实现乡村振兴目标奠定扎实基础。</t>
  </si>
  <si>
    <t>HS2026-86</t>
  </si>
  <si>
    <t>和硕县塔哈其镇分户式厕所建设项目</t>
  </si>
  <si>
    <t>新建分户式污水处理设施共110户。其中浩尧尔莫墩村77户、阿尔文德尔文村33户，并配备排水管网，及配套相关附属设施等。</t>
  </si>
  <si>
    <t>HS2026-77</t>
  </si>
  <si>
    <t>和硕县曲惠镇老城村村容村貌治理项目</t>
  </si>
  <si>
    <t>曲惠镇老城区</t>
  </si>
  <si>
    <t>本项目拟定对老城村路两侧整体提升，一是商业门前场地、S325省道两侧地面平整含：5000平方米找平，地面硬化13900平方米、沥青混凝土硬化2500平方米；二是新建现代小型垃圾收集点5个；拆除老旧围墙70米，新建悬浮地板篮球场一座、羽毛球場地及相关配套设施。三是维修老城村局部破损道路1.4公里，包含混凝土路面约1060平方米，人行道两侧铺设红砂7600平方米，路沿石8800米。路口飞线入地120米；新建绿化供水管网1500米，及相关配套附属设施等。四是新建硬化水泥硬化护坡2000平方米，新建乡村旅游指引牌4套；五是改造老城村庭院供水渠道2200米，将原土水渠更换为U型水渠，新设闸门、涵管桥等配套设施。六是新建农副产品展销中心1座，总建设面积为350平方米及配套相关水电暖等附属设施。</t>
  </si>
  <si>
    <t>曲惠镇人民政府</t>
  </si>
  <si>
    <t>王江伟
杨  迦</t>
  </si>
  <si>
    <t>1、数量指标：地面硬化≥13900平方米，沥青混凝土硬化≥2500平方米，小型垃圾收集点≥5个，拆除老旧围墙≥70米，维修老城村局部破损道路≥1.1公里，新建绿化供水管网≥850米。2、质量指标：工程验收率（%）=100%；工程验收合格率（%）=100%。3、时效指标：项目开工时限：2026年4月；项目完成时限：2026年11月。4、经济效益指标：项目的实施为老城村提供有效的硬件基础，盘活周边闲置资源，通过设施常态化管护、便民摊位租赁拓宽增收渠道。                                                                                                                                      5、社会效益指标：受益户≥20户。6、服务对象满意度指标：受益群众满意度≥98%</t>
  </si>
  <si>
    <t>项目实施完成后有效提升曲惠镇老城村村容村貌，为老城村提供有效的硬件基础；盘活周边闲置资源；通过设施常态化管护、便民摊位租赁拓宽增收渠道；完善供水设施，便利村民与游客出行；提升村民的幸福感、获得感和满意度，实现“村容焕新、集体强能、村民致富、和美宜居”的多元共赢目标，推动项目效益精准惠及每一位村民，筑牢老城村乡村振兴内生动力。</t>
  </si>
  <si>
    <t>HS2026-40</t>
  </si>
  <si>
    <t>和硕县新塔热乡布茨恩查干村人居环境整治项目</t>
  </si>
  <si>
    <t>1.砂石地面硬化14500㎡、混凝土地面硬化2000㎡、路缘石安装245m。2.吉祥小区民宿院内土方清运8085㎡。3.新建水泥涵管桥13座及配套附属设施。4.新塔热乡布茨恩查干村新建分户式污水处理设施155户及配套附属设施。5.基础设施及配套建设：新增绿化给水管网541.5m、乡村旅游标识标牌3套、交通隔离桩1600m，新建便民休息服务站1座、铺设石块踏步1000m。6.沟渠整治及配套建设：老村委会入口道路北侧沟渠回填恢复、南侧沟渠回填并建设720㎡采摘棚、彩钢板房东侧沟渠清淤150m。7.建筑工程：现有建筑改造546平方米，吊装建筑1座70平方米。</t>
  </si>
  <si>
    <t>1、数量指标：新建地面硬化≥7000平方米；新浦六型砖428平方米、路缘石245米；
2、质量指标：工程验收率（%）=100%；工程验收合格率（%）=100%。
3、时效指标：项目开工时限（月）2026年4月；项目完成时限（月）2026年10月。
4、经济效益指标：提高农民生活水平。                                                                                                                                     5、社会效益指标：受益户≥100户。
6、服务对象满意度指标：受益群众满意度（%）≥98%。</t>
  </si>
  <si>
    <t>项目聚焦村容村貌提升、人居环境改善，立足和硕县乡村振兴工作要求及新塔热乡本地实践，遵循“政府主导、村为主体、村民参与、利益共享、长效稳定”的原则，构建覆盖项目施工、后期管护全流程，惠及村集体、全体村民及各类困难群体的利益联结机制，切实将项目惠民效益转化为村民实实在在的收益，巩固脱贫攻坚成果，助力乡村振兴。</t>
  </si>
  <si>
    <t>HS2026-92</t>
  </si>
  <si>
    <t>和硕县乃仁克尔乡金丝特旅游基础设施提升项目</t>
  </si>
  <si>
    <t>艾迪阿门村</t>
  </si>
  <si>
    <t>新建装配式研学民俗体验馆306.81平方米，新建移动蒙古包10套，配套改造公厕79.4平方米平方米；建设装配式库房54，修整内部道路约2800平方米，砂石停车场2121.54平方米，修建木栈道2000平方米；改造提升区域内供排水、电力等基础设施及其他配套附属设施。</t>
  </si>
  <si>
    <t>乃仁克尔乡人民政府</t>
  </si>
  <si>
    <t>王  权
额尔德尼</t>
  </si>
  <si>
    <t>1、数量指标：民俗体验馆≥306.81平方米，蒙古包≥10套，停车场≥2121.54平方米，修建木栈道≥2000平方米，修整道路≥2000平方米。2、质量指标：工程验收率（%）=100%；工程验收合格率（%）=100%。3、时效指标：项目开工时限：2026年4月；项目完成时限：2026年11月。4、经济效益指标：项目的实施提升旅游业发展，带动周边群众增收。                                                                                                                                      5、社会效益指标：受益户≥11户。6、服务对象满意度指标：受益群众满意度≥100%</t>
  </si>
  <si>
    <t xml:space="preserve">项目建成后产权归艾迪恩阿门村并负责后期监管管护；基础设施改善带来游客增量，直接带动牛羊肉、奶制品、手工艺品就地销售，形成基建引流群众经营持续增收链条，带动周边群众增收。
</t>
  </si>
  <si>
    <t>HS2026-63</t>
  </si>
  <si>
    <t>硕县乌什塔拉乡十字路口整修提升建设项目</t>
  </si>
  <si>
    <t>在和硕县乌什塔拉乡金斯特路交314国道十字路口约27.7亩区域实施基础设施提升改造工程，含道路拓宽、给水管网提升及交通流线优化。对金斯特路进行道路拓宽改造，拓宽后道路宽度达19米，改造路段长度100米；对金斯特路交314国道十字路口东南侧面积约8.5亩的给水管网升级；新增路口水渠桥涵82m、水渠盖板130m；增设军博园、金沙滩指示牌各一个、方向指示牌一个、全域旅游导览牌一个，新增垃圾收集装置一组及其它配套附属设施等。</t>
  </si>
  <si>
    <r>
      <rPr>
        <sz val="10"/>
        <rFont val="方正仿宋_GBK"/>
        <charset val="134"/>
      </rPr>
      <t>1、数量指标：①新建地面式垃圾投放站数量≥1套；②给水管网提升面积≥4800平方米；③十字路口提升面积≥144平方米；④道路拓宽面积≥2500平方米；⑤商铺门口地面硬化面积≥1650平方米；⑥路灯更换数量≥8套；⑦信号灯移位数量≥2套；⑧监控移位数量≥1项；⑨通信光缆飞线入地≥1项；⑩ 道路边标识警告牌移位数量≥1项；</t>
    </r>
    <r>
      <rPr>
        <sz val="10"/>
        <rFont val="宋体"/>
        <charset val="134"/>
      </rPr>
      <t>⑪</t>
    </r>
    <r>
      <rPr>
        <sz val="10"/>
        <rFont val="方正仿宋_GBK"/>
        <charset val="134"/>
      </rPr>
      <t>新建盖板涵长度≥100米；</t>
    </r>
    <r>
      <rPr>
        <sz val="10"/>
        <rFont val="宋体"/>
        <charset val="134"/>
      </rPr>
      <t>⑫</t>
    </r>
    <r>
      <rPr>
        <sz val="10"/>
        <rFont val="方正仿宋_GBK"/>
        <charset val="134"/>
      </rPr>
      <t>预留顶管 长度≥100米；</t>
    </r>
    <r>
      <rPr>
        <sz val="10"/>
        <rFont val="宋体"/>
        <charset val="134"/>
      </rPr>
      <t>⑬</t>
    </r>
    <r>
      <rPr>
        <sz val="10"/>
        <rFont val="方正仿宋_GBK"/>
        <charset val="134"/>
      </rPr>
      <t>新建渠道隔离网数量≥3套；</t>
    </r>
    <r>
      <rPr>
        <sz val="10"/>
        <rFont val="宋体"/>
        <charset val="134"/>
      </rPr>
      <t>⑭</t>
    </r>
    <r>
      <rPr>
        <sz val="10"/>
        <rFont val="方正仿宋_GBK"/>
        <charset val="134"/>
      </rPr>
      <t>渠道防护网移除长度≥75米；</t>
    </r>
    <r>
      <rPr>
        <sz val="10"/>
        <rFont val="宋体"/>
        <charset val="134"/>
      </rPr>
      <t>⑮</t>
    </r>
    <r>
      <rPr>
        <sz val="10"/>
        <rFont val="方正仿宋_GBK"/>
        <charset val="134"/>
      </rPr>
      <t>原“军博园欢迎您”砖混墙拆除面积≥75平方米；</t>
    </r>
    <r>
      <rPr>
        <sz val="10"/>
        <rFont val="宋体"/>
        <charset val="134"/>
      </rPr>
      <t>⑯</t>
    </r>
    <r>
      <rPr>
        <sz val="10"/>
        <rFont val="方正仿宋_GBK"/>
        <charset val="134"/>
      </rPr>
      <t>原全域旅游导览牌拆除数量≥1套；</t>
    </r>
    <r>
      <rPr>
        <sz val="10"/>
        <rFont val="宋体"/>
        <charset val="134"/>
      </rPr>
      <t>⑰</t>
    </r>
    <r>
      <rPr>
        <sz val="10"/>
        <rFont val="方正仿宋_GBK"/>
        <charset val="134"/>
      </rPr>
      <t>新增“军博园欢迎您”指导牌数量≥1套；</t>
    </r>
    <r>
      <rPr>
        <sz val="10"/>
        <rFont val="宋体"/>
        <charset val="134"/>
      </rPr>
      <t>⑱</t>
    </r>
    <r>
      <rPr>
        <sz val="10"/>
        <rFont val="方正仿宋_GBK"/>
        <charset val="134"/>
      </rPr>
      <t>新增“金沙滩欢迎您”指导牌数量≥1套；</t>
    </r>
    <r>
      <rPr>
        <sz val="10"/>
        <rFont val="宋体"/>
        <charset val="134"/>
      </rPr>
      <t>⑲</t>
    </r>
    <r>
      <rPr>
        <sz val="10"/>
        <rFont val="方正仿宋_GBK"/>
        <charset val="134"/>
      </rPr>
      <t>新增全域旅游导览牌数量≥1套；</t>
    </r>
    <r>
      <rPr>
        <sz val="10"/>
        <rFont val="宋体"/>
        <charset val="134"/>
      </rPr>
      <t>⑳</t>
    </r>
    <r>
      <rPr>
        <sz val="10"/>
        <rFont val="方正仿宋_GBK"/>
        <charset val="134"/>
      </rPr>
      <t>新增方向指示牌数量≥1套；21部分电力电缆迁改数量≥1项；22十字路口地面划线面积≥750平方米；23新建水渠围栏长度≥35米；24燃气管道改道长度≥160米。
2、质量指标：①项目设计变更率≤10%；②竣工验收合格率=100%；③项目资金支付率≥97%。
3、时效指标：①项目按计划开工时间≤2026年6月；②项目按计划完工时间≤2026年12月。
4、成本指标：①项目预算控制率≤100%；②新建地面式垃圾投放站成本≤8.14万元；③给水管网提升成本≤75.38万元；④十字路口提升成本≤2.06万元；⑤道路拓宽成本≤107.61万元；⑥商铺门口地面硬化成本≤28.79万元；⑦路灯更换成本≤3.72万元；⑧信号灯移位成本≤1.63万元；⑨监控移位成本≤3.49万元；⑩通信光缆飞线入地成本≤9.31万元；</t>
    </r>
    <r>
      <rPr>
        <sz val="10"/>
        <rFont val="宋体"/>
        <charset val="134"/>
      </rPr>
      <t>⑪</t>
    </r>
    <r>
      <rPr>
        <sz val="10"/>
        <rFont val="方正仿宋_GBK"/>
        <charset val="134"/>
      </rPr>
      <t>道路边标识警告牌移位成本≤3.49万元；</t>
    </r>
    <r>
      <rPr>
        <sz val="10"/>
        <rFont val="宋体"/>
        <charset val="134"/>
      </rPr>
      <t>⑫</t>
    </r>
    <r>
      <rPr>
        <sz val="10"/>
        <rFont val="方正仿宋_GBK"/>
        <charset val="134"/>
      </rPr>
      <t>新建盖板涵成本≤50.02万元；</t>
    </r>
    <r>
      <rPr>
        <sz val="10"/>
        <rFont val="宋体"/>
        <charset val="134"/>
      </rPr>
      <t>⑬</t>
    </r>
    <r>
      <rPr>
        <sz val="10"/>
        <rFont val="方正仿宋_GBK"/>
        <charset val="134"/>
      </rPr>
      <t>预留顶管 成本≤58.17万元；</t>
    </r>
    <r>
      <rPr>
        <sz val="10"/>
        <rFont val="宋体"/>
        <charset val="134"/>
      </rPr>
      <t>⑭</t>
    </r>
    <r>
      <rPr>
        <sz val="10"/>
        <rFont val="方正仿宋_GBK"/>
        <charset val="134"/>
      </rPr>
      <t>新建渠道隔离网成本≤10.47万元；</t>
    </r>
    <r>
      <rPr>
        <sz val="10"/>
        <rFont val="宋体"/>
        <charset val="134"/>
      </rPr>
      <t>⑮</t>
    </r>
    <r>
      <rPr>
        <sz val="10"/>
        <rFont val="方正仿宋_GBK"/>
        <charset val="134"/>
      </rPr>
      <t>渠道防护网移除成本≤2.27万元；</t>
    </r>
    <r>
      <rPr>
        <sz val="10"/>
        <rFont val="宋体"/>
        <charset val="134"/>
      </rPr>
      <t>⑯</t>
    </r>
    <r>
      <rPr>
        <sz val="10"/>
        <rFont val="方正仿宋_GBK"/>
        <charset val="134"/>
      </rPr>
      <t>原“军博园欢迎您”砖混墙拆除成本≤0.67万元；</t>
    </r>
    <r>
      <rPr>
        <sz val="10"/>
        <rFont val="宋体"/>
        <charset val="134"/>
      </rPr>
      <t>⑰</t>
    </r>
    <r>
      <rPr>
        <sz val="10"/>
        <rFont val="方正仿宋_GBK"/>
        <charset val="134"/>
      </rPr>
      <t>原全域旅游导览牌拆除成本≤0.35万元；</t>
    </r>
    <r>
      <rPr>
        <sz val="10"/>
        <rFont val="宋体"/>
        <charset val="134"/>
      </rPr>
      <t>⑱</t>
    </r>
    <r>
      <rPr>
        <sz val="10"/>
        <rFont val="方正仿宋_GBK"/>
        <charset val="134"/>
      </rPr>
      <t>新增“军博园欢迎您”指导牌成本≤10.47万元；</t>
    </r>
    <r>
      <rPr>
        <sz val="10"/>
        <rFont val="宋体"/>
        <charset val="134"/>
      </rPr>
      <t>⑲</t>
    </r>
    <r>
      <rPr>
        <sz val="10"/>
        <rFont val="方正仿宋_GBK"/>
        <charset val="134"/>
      </rPr>
      <t>新增“金沙滩欢迎您”指导牌成本≤10.47万元；</t>
    </r>
    <r>
      <rPr>
        <sz val="10"/>
        <rFont val="宋体"/>
        <charset val="134"/>
      </rPr>
      <t>⑳</t>
    </r>
    <r>
      <rPr>
        <sz val="10"/>
        <rFont val="方正仿宋_GBK"/>
        <charset val="134"/>
      </rPr>
      <t>新增全域旅游导览牌成本≤2.33万元；21新增方向指示牌成本≤17.1万元；22部分电力电缆迁改成本≤5.82万元；23十字路口地面划线成本≤27.92万元；24新建水渠围栏成本≤1.22万元；25燃气管道改道成本≤79.1万元。
5、社会效益指标：①改善人居环境效果≥有效改善。
7、服务对象满意度指标：受益群众满意度≥90%</t>
    </r>
  </si>
  <si>
    <t>项目实施后有效改善红星村人居环境，促进全域旅游发展。</t>
  </si>
  <si>
    <t>HS2026-69</t>
  </si>
  <si>
    <t>和硕县乌什塔拉乡军民路村容村貌更新及综合治理一体化建设项目</t>
  </si>
  <si>
    <t>大庄子村</t>
  </si>
  <si>
    <t>在和硕县乌什塔拉乡大庄子村及分销店片区军民路道路综合治理提升，拓宽道路长度约1公里，街道两侧商铺整治，拆除违章搭建等，飞线改造4公里（包括300米电力电缆入地，750米电杆迁移），军民路两侧商业门口停车位改造10400平方米包含（停车场画线及配套设施布置等）；商业步行街内部道路停车位地面划线，占地面积约2466平方米；及其它配套附属设施等；</t>
  </si>
  <si>
    <r>
      <rPr>
        <sz val="10"/>
        <rFont val="方正仿宋_GBK"/>
        <charset val="134"/>
      </rPr>
      <t>1、数量指标：①内部道路划线面积≥600平方米；②沥青混凝土罩面修复面积≥12200平方米；③人行道改非机动车道面积≥5000平方米；④商铺街道整治提升数量≥1项；⑤地面划线面积≥1800平方米；⑥安装交通标识标牌数量≥1项；⑦光缆飞线改造入地长度≥4000米；⑧电力线缆入地长度≥300米；⑨电杆移位或拆除数量≥1项；⑩酒店专变入地数量≥1项。
2、质量指标：①项目设计变更率≤10%；②竣工验收合格率=100%；③项目资金支付率≥97%。
3、时效指标：①项目按计划开工时间≤2026年6月；②项目按计划完工时间≤2026年12月。
4、成本指标：①项目预算控制率≤100%；②内部道路划线成本≤20.21万元；③沥青混凝土罩面修复成本≤205.5万元；④人行道改非机动车道成本≤196.51万元；⑤商铺街道整治提升成本≤95.45万元；⑥地面划线成本≤60.64万元；⑦安装交通标识标牌成本≤16.84万元；⑧光缆飞线改造入地成本≤114.54万元；⑨电力线缆入地成本≤202.13万元；⑩电杆移位或拆除成本≤22.46万元；</t>
    </r>
    <r>
      <rPr>
        <sz val="10"/>
        <rFont val="宋体"/>
        <charset val="134"/>
      </rPr>
      <t>⑪</t>
    </r>
    <r>
      <rPr>
        <sz val="10"/>
        <rFont val="方正仿宋_GBK"/>
        <charset val="134"/>
      </rPr>
      <t>酒店专变入地成本≤15.72万元。
5、社会效益指标：①改善人居环境效果≥有效改善。
7、服务对象满意度指标：受益群众满意度≥90%</t>
    </r>
  </si>
  <si>
    <t>项目实施后有效改善拥军社区人居环境，促进经济社会发展。</t>
  </si>
  <si>
    <t>HS2026-74</t>
  </si>
  <si>
    <t>和硕县乌什塔拉乡农村供水管网改造建设项目</t>
  </si>
  <si>
    <t>沙井子村</t>
  </si>
  <si>
    <t>本项目对乌什塔拉乡金斯特路交314国道十字路口和沙井子村区域内生活供水管网新、改建22.6km（DN80-DN200PE）,；新建二次加压泵房一座，100立方米生活供水水池+变频调速泵组一套及相关配套附属设施等。</t>
  </si>
  <si>
    <r>
      <rPr>
        <sz val="10"/>
        <rFont val="方正仿宋_GBK"/>
        <charset val="134"/>
      </rPr>
      <t>1、数量指标：①DN200（聚乙烯PE100）长度≥15100米；②DN80（聚乙烯PE100）长度≥7450米；③阀门井数量≥58座；④阀门DN200数量≥23个；⑤阀门DN80数量≥35个；⑥排气井数量≥22座；⑦排气阀套组数量≥22组；⑧排泥井数量≥5座；⑨界桩数量≥225个；⑩过路顶管长度≥100米；</t>
    </r>
    <r>
      <rPr>
        <sz val="10"/>
        <rFont val="宋体"/>
        <charset val="134"/>
      </rPr>
      <t>⑪</t>
    </r>
    <r>
      <rPr>
        <sz val="10"/>
        <rFont val="方正仿宋_GBK"/>
        <charset val="134"/>
      </rPr>
      <t>路面恢复面积≥1056平方米；</t>
    </r>
    <r>
      <rPr>
        <sz val="10"/>
        <rFont val="宋体"/>
        <charset val="134"/>
      </rPr>
      <t>⑫</t>
    </r>
    <r>
      <rPr>
        <sz val="10"/>
        <rFont val="方正仿宋_GBK"/>
        <charset val="134"/>
      </rPr>
      <t>过渠处理长度≥40米；</t>
    </r>
    <r>
      <rPr>
        <sz val="10"/>
        <rFont val="宋体"/>
        <charset val="134"/>
      </rPr>
      <t>⑬</t>
    </r>
    <r>
      <rPr>
        <sz val="10"/>
        <rFont val="方正仿宋_GBK"/>
        <charset val="134"/>
      </rPr>
      <t>二次提升泵房面积≥83平方米；</t>
    </r>
    <r>
      <rPr>
        <sz val="10"/>
        <rFont val="宋体"/>
        <charset val="134"/>
      </rPr>
      <t>⑭</t>
    </r>
    <r>
      <rPr>
        <sz val="10"/>
        <rFont val="方正仿宋_GBK"/>
        <charset val="134"/>
      </rPr>
      <t>设备泵组数量≥1组；</t>
    </r>
    <r>
      <rPr>
        <sz val="10"/>
        <rFont val="宋体"/>
        <charset val="134"/>
      </rPr>
      <t>⑮</t>
    </r>
    <r>
      <rPr>
        <sz val="10"/>
        <rFont val="方正仿宋_GBK"/>
        <charset val="134"/>
      </rPr>
      <t>加氯设备数量≥1套；</t>
    </r>
    <r>
      <rPr>
        <sz val="10"/>
        <rFont val="宋体"/>
        <charset val="134"/>
      </rPr>
      <t>⑯</t>
    </r>
    <r>
      <rPr>
        <sz val="10"/>
        <rFont val="方正仿宋_GBK"/>
        <charset val="134"/>
      </rPr>
      <t>配电柜数量≥1套；</t>
    </r>
    <r>
      <rPr>
        <sz val="10"/>
        <rFont val="宋体"/>
        <charset val="134"/>
      </rPr>
      <t>⑰</t>
    </r>
    <r>
      <rPr>
        <sz val="10"/>
        <rFont val="方正仿宋_GBK"/>
        <charset val="134"/>
      </rPr>
      <t>不锈钢水箱数量≥1座；</t>
    </r>
    <r>
      <rPr>
        <sz val="10"/>
        <rFont val="宋体"/>
        <charset val="134"/>
      </rPr>
      <t>⑱</t>
    </r>
    <r>
      <rPr>
        <sz val="10"/>
        <rFont val="方正仿宋_GBK"/>
        <charset val="134"/>
      </rPr>
      <t>潜污泵数量≥2台。。
2、质量指标：①项目设计变更率≤10%；②竣工验收合格率=100%；③项目资金支付率≥97%。
3、时效指标：①项目按计划开工时间≤2026年6月；②项目按计划完工时间≤2026年12月。
4、成本指标：①项目预算控制率≤100%；②DN200（聚乙烯PE100）成本≤308.74万元；③DN80（聚乙烯PE100）成本≤101.55万元；④阀门井成本≤19.77万元；⑤阀门DN200成本≤3.92万元；⑥阀门DN80成本≤2.78万元；⑦排气井成本≤5.75万元；⑧排气阀套组成本≤0.55万元；⑨排泥井成本≤3.12万元；⑩界桩成本≤2.56万元；</t>
    </r>
    <r>
      <rPr>
        <sz val="10"/>
        <rFont val="宋体"/>
        <charset val="134"/>
      </rPr>
      <t>⑪</t>
    </r>
    <r>
      <rPr>
        <sz val="10"/>
        <rFont val="方正仿宋_GBK"/>
        <charset val="134"/>
      </rPr>
      <t>过路顶管成本≤45.44万元；</t>
    </r>
    <r>
      <rPr>
        <sz val="10"/>
        <rFont val="宋体"/>
        <charset val="134"/>
      </rPr>
      <t>⑫</t>
    </r>
    <r>
      <rPr>
        <sz val="10"/>
        <rFont val="方正仿宋_GBK"/>
        <charset val="134"/>
      </rPr>
      <t>路面恢复成本≤14.39万元；</t>
    </r>
    <r>
      <rPr>
        <sz val="10"/>
        <rFont val="宋体"/>
        <charset val="134"/>
      </rPr>
      <t>⑬</t>
    </r>
    <r>
      <rPr>
        <sz val="10"/>
        <rFont val="方正仿宋_GBK"/>
        <charset val="134"/>
      </rPr>
      <t>过渠处理成本≤13.63万元；</t>
    </r>
    <r>
      <rPr>
        <sz val="10"/>
        <rFont val="宋体"/>
        <charset val="134"/>
      </rPr>
      <t>⑭</t>
    </r>
    <r>
      <rPr>
        <sz val="10"/>
        <rFont val="方正仿宋_GBK"/>
        <charset val="134"/>
      </rPr>
      <t>二次提升泵房成本≤15.09万元；</t>
    </r>
    <r>
      <rPr>
        <sz val="10"/>
        <rFont val="宋体"/>
        <charset val="134"/>
      </rPr>
      <t>⑮</t>
    </r>
    <r>
      <rPr>
        <sz val="10"/>
        <rFont val="方正仿宋_GBK"/>
        <charset val="134"/>
      </rPr>
      <t>设备泵组成本≤15.9万元；</t>
    </r>
    <r>
      <rPr>
        <sz val="10"/>
        <rFont val="宋体"/>
        <charset val="134"/>
      </rPr>
      <t>⑯</t>
    </r>
    <r>
      <rPr>
        <sz val="10"/>
        <rFont val="方正仿宋_GBK"/>
        <charset val="134"/>
      </rPr>
      <t>加氯设备成本≤11.36万元；</t>
    </r>
    <r>
      <rPr>
        <sz val="10"/>
        <rFont val="宋体"/>
        <charset val="134"/>
      </rPr>
      <t>⑰</t>
    </r>
    <r>
      <rPr>
        <sz val="10"/>
        <rFont val="方正仿宋_GBK"/>
        <charset val="134"/>
      </rPr>
      <t>配电柜成本≤3.41万元；</t>
    </r>
    <r>
      <rPr>
        <sz val="10"/>
        <rFont val="宋体"/>
        <charset val="134"/>
      </rPr>
      <t>⑱</t>
    </r>
    <r>
      <rPr>
        <sz val="10"/>
        <rFont val="方正仿宋_GBK"/>
        <charset val="134"/>
      </rPr>
      <t>不锈钢水箱成本≤13.63万元；</t>
    </r>
    <r>
      <rPr>
        <sz val="10"/>
        <rFont val="宋体"/>
        <charset val="134"/>
      </rPr>
      <t>⑲</t>
    </r>
    <r>
      <rPr>
        <sz val="10"/>
        <rFont val="方正仿宋_GBK"/>
        <charset val="134"/>
      </rPr>
      <t>潜污泵成本≤3.41万元。。
5、社会效益指标：①改善居民饮用条件效果≥有效改善；②解决现有供水管网跑冒滴漏问题≥有效解决。
6、服务对象满意度指标：受益群众满意度≥90%。</t>
    </r>
  </si>
  <si>
    <t>项目实施后有效改善沙井子村村民饮水条件，同时解决现有供水管网跑冒滴漏问题。</t>
  </si>
  <si>
    <t>HS2026-61</t>
  </si>
  <si>
    <t>和硕县乌什塔拉乡人居环境整治及基础设施建设项目</t>
  </si>
  <si>
    <t>红星村、塔拉村、沙井子村、大庄子村、则格德恩呼都格村</t>
  </si>
  <si>
    <t>本项目计划在和硕县乌什塔拉乡修复破损沥青混凝土路面罩面2635平方米，修补沥青混泥土路面17024平方米，新建混凝土路面4500平方米，道路平整11070平方米，新建透水砖902平方米，新建平缘石3200米，新建供水管网9645米，及以上配套附属设施。整修水渠220米。</t>
  </si>
  <si>
    <t>1、数量指标：①新建沥青混凝土道路面积≥2635平方米；②修补沥青混凝土道路面积≥17024平方米；③混凝土硬化面积≥4500平方米；④道路平整面积≥11070平方米；⑤新建路缘石长度≥3200米；⑥新建供水管网长度≥9645米；⑦新建透水砖面积≥902平方米；⑧新建室外供电管网 长度≥160米；⑨土渠清理长度≥220米。
2、质量指标：①项目设计变更率≤10%；②竣工验收合格率=100%；③项目资金支付率≥97%。
3、时效指标：①项目按计划开工时间≤2026年6月；②项目按计划完工时间≤2026年12月。
4、成本指标：①项目预算控制率≤100%；②新建沥青混凝土道路成本≤101.04万元；③修补沥青混凝土道路成本≤242.43万元；④混凝土硬化成本≤66.55万元；⑤道路平整成本≤71.66万元；⑥新建路缘石成本≤23.84万元；⑦新建供水管网成本≤306.4万元；⑧新建透水砖成本≤9.78万元；⑨新建室外供电管网 成本≤2.1万元；⑩土渠清理成本≤1.2万元。。
5、社会效益指标：①改善人居效果效果≥有效改善。
6、服务对象满意度指标：受益群众满意度≥90%。</t>
  </si>
  <si>
    <t>项目实施后有效改善各村社区人居环境。</t>
  </si>
  <si>
    <t>HS2026-60</t>
  </si>
  <si>
    <t>和硕县乌什塔拉乡基础设施提升建设项目</t>
  </si>
  <si>
    <t>红星村、大庄子村</t>
  </si>
  <si>
    <t>一是在和硕县乌什塔拉乡新建2座公厕，其中红星村公厕一座，面积为160平方米（地上一层装配式）；大庄子村公厕及便民服务中心一座，面积为280平方米（装配式地上两层，单层140平米）。二红星村采摘园土地平整12000平方米，新建木栈道1625平方米，拆除原有破损原浆石200米，新建水渠100米，新建葡萄架2组，铺设透水砖3000平方米，及其他配套附属设施。</t>
  </si>
  <si>
    <r>
      <rPr>
        <sz val="10"/>
        <rFont val="方正仿宋_GBK"/>
        <charset val="134"/>
      </rPr>
      <t>1、数量指标：①新建一号公厕面积≥160平方米；②新建三号公厕面积≥280平方米；③一号公厕室外工程数量 ≥1项；④一号公厕土方回填面积≥240平方米；⑤三号公厕室外工程数量≥1项；⑥新建化粪池数量≥2套；⑦采摘园平整土地面积≥12630平方米；⑧采摘园整修水渠长度≥100米；⑨采摘园原浆砌石整修长度≥300米；⑩采摘园新建透水砖面积≥3000平方米；</t>
    </r>
    <r>
      <rPr>
        <sz val="10"/>
        <rFont val="宋体"/>
        <charset val="134"/>
      </rPr>
      <t>⑪</t>
    </r>
    <r>
      <rPr>
        <sz val="10"/>
        <rFont val="方正仿宋_GBK"/>
        <charset val="134"/>
      </rPr>
      <t>采摘园新建木栈道面积≥1625平方米。
2、质量指标：①项目设计变更率≤10%；②竣工验收合格率=100%；③项目资金支付率≥97%。
3、时效指标：①项目按计划开工时间≤2026年6月；②项目按计划完工时间≤2026年12月。
4、成本指标：①项目预算控制率≤100%；②新建一号公厕成本≤96万元；③新建三号公厕成本≤151.2万元；④一号公厕室外工程 成本≤5.5万元；⑤一号公厕土方回填成本≤4.84万元；⑥三号公厕室外工程成本≤5.5万元；⑦新建化粪池成本≤5万元；⑧采摘园平整土地成本≤56.84万元；⑨采摘园整修水渠成本≤9万元；⑩采摘园原浆砌石整修成本≤7.62万元；</t>
    </r>
    <r>
      <rPr>
        <sz val="10"/>
        <rFont val="宋体"/>
        <charset val="134"/>
      </rPr>
      <t>⑪</t>
    </r>
    <r>
      <rPr>
        <sz val="10"/>
        <rFont val="方正仿宋_GBK"/>
        <charset val="134"/>
      </rPr>
      <t>采摘园新建透水砖成本≤37.5万元；</t>
    </r>
    <r>
      <rPr>
        <sz val="10"/>
        <rFont val="宋体"/>
        <charset val="134"/>
      </rPr>
      <t>⑫</t>
    </r>
    <r>
      <rPr>
        <sz val="10"/>
        <rFont val="方正仿宋_GBK"/>
        <charset val="134"/>
      </rPr>
      <t>采摘园新建木栈道成本≤117万元。
5、社会效益指标：①改善人居环境效果≥有效改善；②解决基础设施短板效果≥有效解决。6、服务对象满意度指标：受益群众满意度≥90%。</t>
    </r>
  </si>
  <si>
    <t>项目实施后有效改善人居环境，解决缺少公共厕所的短板。</t>
  </si>
  <si>
    <t>HS2026-32</t>
  </si>
  <si>
    <t>和硕县塔哈其镇村浩尧尔莫墩村庭院供水官网建设项目</t>
  </si>
  <si>
    <t>浩尧尔莫墩村</t>
  </si>
  <si>
    <t>在河北新村新建1000立方米调蓄水池一座，DN300聚乙烯PE100管（压力等级1.6MPa），总长1630m；新建DN200聚乙烯PE100管（压力等级1.0MPa），总长1075m；新建DN150聚乙烯PE100管（压力等级1.0MPa），总长1758m；管道总长度合计4463m。</t>
  </si>
  <si>
    <t>1、数量指标：新建DN300管道（米）≥1630；新建DN200管道（米）≥1075；新建DN150管道（米）≥1758；新建蓄水池（立方米）≥1000；
2、质量指标：工程验收率（%）=100%；工程验收合格率（%） =100%。
3、服务对象满意度指标：受益群众满意度（%）≥95.0%。</t>
  </si>
  <si>
    <t>四、巩固三保障成果</t>
  </si>
  <si>
    <t>和硕县雨露计划职业技能教育补助项目</t>
  </si>
  <si>
    <t>巩固三保障成果</t>
  </si>
  <si>
    <t>为进一步提高脱贫人口素质，增强其就业和创业能力，计划对全县115名脱贫家庭学生实施“雨露计划”补助，每人每年补助3000元。</t>
  </si>
  <si>
    <t>何  辉
开才尔江</t>
  </si>
  <si>
    <t>1、数量指标：补助脱贫户、监测户家庭子女人数（人）≥115人；
2、服务对象满意度指标：受益学生满意度（%）≥95.0%。</t>
  </si>
  <si>
    <t>项目建成后，可进一步提高脱贫人口素质，增强就业、创业能力，提高就业收入，巩固脱贫攻坚成果。</t>
  </si>
  <si>
    <t>五、项目管理费</t>
  </si>
  <si>
    <t>六、其他</t>
  </si>
  <si>
    <t>和硕县小额信贷贴息项目</t>
  </si>
  <si>
    <t>其他</t>
  </si>
  <si>
    <t>对全县脱贫户、监测户小额信贷给予财政贴息</t>
  </si>
  <si>
    <t>何  辉
吐逊古丽</t>
  </si>
  <si>
    <t>1、数量指标：补助脱贫户、监测户家庭数（人）≥8人；
2、服务对象满意度指标：受益学生满意度（%）≥95.0%。</t>
  </si>
  <si>
    <t>项目建成后，可进一步提高脱贫人口生产发展能力，巩固脱贫攻坚成果。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</si>
</sst>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20"/>
      <color theme="1"/>
      <name val="方正小标宋_GBK"/>
      <charset val="134"/>
    </font>
    <font>
      <sz val="12"/>
      <color theme="1"/>
      <name val="宋体"/>
      <charset val="134"/>
    </font>
    <font>
      <sz val="10"/>
      <name val="方正仿宋_GBK"/>
      <charset val="134"/>
    </font>
    <font>
      <sz val="10"/>
      <color theme="1"/>
      <name val="方正仿宋_GBK"/>
      <charset val="134"/>
    </font>
    <font>
      <sz val="10"/>
      <color rgb="FFFF0000"/>
      <name val="方正仿宋_GBK"/>
      <charset val="134"/>
    </font>
    <font>
      <sz val="12"/>
      <name val="宋体"/>
      <charset val="134"/>
    </font>
    <font>
      <b/>
      <sz val="20"/>
      <name val="方正小标宋_GBK"/>
      <charset val="134"/>
    </font>
    <font>
      <b/>
      <sz val="12"/>
      <name val="宋体"/>
      <charset val="134"/>
    </font>
    <font>
      <b/>
      <sz val="10"/>
      <name val="方正仿宋_GBK"/>
      <charset val="134"/>
    </font>
    <font>
      <sz val="12"/>
      <name val="宋体"/>
      <charset val="0"/>
    </font>
    <font>
      <sz val="11"/>
      <color theme="0"/>
      <name val="宋体"/>
      <charset val="0"/>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rgb="FF000000"/>
      <name val="方正仿宋_GBK"/>
      <charset val="134"/>
    </font>
    <font>
      <sz val="10"/>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7"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3" applyNumberFormat="0" applyFont="0" applyAlignment="0" applyProtection="0">
      <alignment vertical="center"/>
    </xf>
    <xf numFmtId="0" fontId="11" fillId="1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5" applyNumberFormat="0" applyFill="0" applyAlignment="0" applyProtection="0">
      <alignment vertical="center"/>
    </xf>
    <xf numFmtId="0" fontId="25" fillId="0" borderId="5" applyNumberFormat="0" applyFill="0" applyAlignment="0" applyProtection="0">
      <alignment vertical="center"/>
    </xf>
    <xf numFmtId="0" fontId="11" fillId="14" borderId="0" applyNumberFormat="0" applyBorder="0" applyAlignment="0" applyProtection="0">
      <alignment vertical="center"/>
    </xf>
    <xf numFmtId="0" fontId="15" fillId="0" borderId="7" applyNumberFormat="0" applyFill="0" applyAlignment="0" applyProtection="0">
      <alignment vertical="center"/>
    </xf>
    <xf numFmtId="0" fontId="11" fillId="2" borderId="0" applyNumberFormat="0" applyBorder="0" applyAlignment="0" applyProtection="0">
      <alignment vertical="center"/>
    </xf>
    <xf numFmtId="0" fontId="27" fillId="16" borderId="8" applyNumberFormat="0" applyAlignment="0" applyProtection="0">
      <alignment vertical="center"/>
    </xf>
    <xf numFmtId="0" fontId="28" fillId="16" borderId="2" applyNumberFormat="0" applyAlignment="0" applyProtection="0">
      <alignment vertical="center"/>
    </xf>
    <xf numFmtId="0" fontId="29" fillId="17" borderId="9" applyNumberFormat="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22" fillId="0" borderId="4" applyNumberFormat="0" applyFill="0" applyAlignment="0" applyProtection="0">
      <alignment vertical="center"/>
    </xf>
    <xf numFmtId="0" fontId="24" fillId="0" borderId="6" applyNumberFormat="0" applyFill="0" applyAlignment="0" applyProtection="0">
      <alignment vertical="center"/>
    </xf>
    <xf numFmtId="0" fontId="26" fillId="15" borderId="0" applyNumberFormat="0" applyBorder="0" applyAlignment="0" applyProtection="0">
      <alignment vertical="center"/>
    </xf>
    <xf numFmtId="0" fontId="21" fillId="12" borderId="0" applyNumberFormat="0" applyBorder="0" applyAlignment="0" applyProtection="0">
      <alignment vertical="center"/>
    </xf>
    <xf numFmtId="0" fontId="14" fillId="21" borderId="0" applyNumberFormat="0" applyBorder="0" applyAlignment="0" applyProtection="0">
      <alignment vertical="center"/>
    </xf>
    <xf numFmtId="0" fontId="11" fillId="23"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1" fillId="9" borderId="0" applyNumberFormat="0" applyBorder="0" applyAlignment="0" applyProtection="0">
      <alignment vertical="center"/>
    </xf>
    <xf numFmtId="0" fontId="11" fillId="26" borderId="0" applyNumberFormat="0" applyBorder="0" applyAlignment="0" applyProtection="0">
      <alignment vertical="center"/>
    </xf>
    <xf numFmtId="0" fontId="14" fillId="28" borderId="0" applyNumberFormat="0" applyBorder="0" applyAlignment="0" applyProtection="0">
      <alignment vertical="center"/>
    </xf>
    <xf numFmtId="0" fontId="11" fillId="32" borderId="0" applyNumberFormat="0" applyBorder="0" applyAlignment="0" applyProtection="0">
      <alignment vertical="center"/>
    </xf>
    <xf numFmtId="0" fontId="6" fillId="0" borderId="0">
      <alignment vertical="center"/>
    </xf>
    <xf numFmtId="0" fontId="6" fillId="0" borderId="0"/>
  </cellStyleXfs>
  <cellXfs count="36">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6"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0" fontId="2"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protection locked="0"/>
    </xf>
    <xf numFmtId="0" fontId="3" fillId="0" borderId="1" xfId="49"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lignment horizontal="left" vertical="center" wrapText="1"/>
    </xf>
    <xf numFmtId="0" fontId="8" fillId="0" borderId="0" xfId="0" applyNumberFormat="1" applyFont="1" applyFill="1" applyBorder="1" applyAlignment="1">
      <alignment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3" fillId="0" borderId="1" xfId="49"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8"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19"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546735</xdr:colOff>
      <xdr:row>30</xdr:row>
      <xdr:rowOff>0</xdr:rowOff>
    </xdr:from>
    <xdr:to>
      <xdr:col>16</xdr:col>
      <xdr:colOff>349885</xdr:colOff>
      <xdr:row>31</xdr:row>
      <xdr:rowOff>22225</xdr:rowOff>
    </xdr:to>
    <xdr:pic>
      <xdr:nvPicPr>
        <xdr:cNvPr id="2"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3"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4"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5"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6"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7"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8"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9"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10"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11"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12"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13"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14"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15"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16"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17"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18"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19"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20"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21"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22"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23"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24"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25"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26"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27"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28"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29"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30"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31"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32"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33"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34"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35"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36"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37"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38"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39"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40"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41"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42"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43"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44"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45"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46"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47"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48"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49"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50"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51"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52"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53"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54"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55"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56"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57"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58"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59"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60"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61"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62"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63"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64"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65"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66"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67"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68"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69"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70"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71"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22225</xdr:rowOff>
    </xdr:to>
    <xdr:pic>
      <xdr:nvPicPr>
        <xdr:cNvPr id="72" name="Picture 4" descr="clip_image6684"/>
        <xdr:cNvPicPr>
          <a:picLocks noChangeAspect="1"/>
        </xdr:cNvPicPr>
      </xdr:nvPicPr>
      <xdr:blipFill>
        <a:blip r:embed="rId1"/>
        <a:stretch>
          <a:fillRect/>
        </a:stretch>
      </xdr:blipFill>
      <xdr:spPr>
        <a:xfrm rot="7560000">
          <a:off x="11498580" y="63235840"/>
          <a:ext cx="220345" cy="580390"/>
        </a:xfrm>
        <a:prstGeom prst="rect">
          <a:avLst/>
        </a:prstGeom>
        <a:noFill/>
        <a:ln w="9525">
          <a:noFill/>
        </a:ln>
      </xdr:spPr>
    </xdr:pic>
    <xdr:clientData/>
  </xdr:twoCellAnchor>
  <xdr:twoCellAnchor editAs="oneCell">
    <xdr:from>
      <xdr:col>16</xdr:col>
      <xdr:colOff>546735</xdr:colOff>
      <xdr:row>30</xdr:row>
      <xdr:rowOff>0</xdr:rowOff>
    </xdr:from>
    <xdr:to>
      <xdr:col>17</xdr:col>
      <xdr:colOff>398145</xdr:colOff>
      <xdr:row>31</xdr:row>
      <xdr:rowOff>30480</xdr:rowOff>
    </xdr:to>
    <xdr:pic>
      <xdr:nvPicPr>
        <xdr:cNvPr id="73" name="Picture 4" descr="clip_image6684"/>
        <xdr:cNvPicPr>
          <a:picLocks noChangeAspect="1"/>
        </xdr:cNvPicPr>
      </xdr:nvPicPr>
      <xdr:blipFill>
        <a:blip r:embed="rId1"/>
        <a:stretch>
          <a:fillRect/>
        </a:stretch>
      </xdr:blipFill>
      <xdr:spPr>
        <a:xfrm rot="7560000">
          <a:off x="11494770" y="63240285"/>
          <a:ext cx="228600" cy="5803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74"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75"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76"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77"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78"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79"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80"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81"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82"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30480</xdr:rowOff>
    </xdr:to>
    <xdr:pic>
      <xdr:nvPicPr>
        <xdr:cNvPr id="83" name="Picture 4" descr="clip_image6684"/>
        <xdr:cNvPicPr>
          <a:picLocks noChangeAspect="1"/>
        </xdr:cNvPicPr>
      </xdr:nvPicPr>
      <xdr:blipFill>
        <a:blip r:embed="rId1"/>
        <a:stretch>
          <a:fillRect/>
        </a:stretch>
      </xdr:blipFill>
      <xdr:spPr>
        <a:xfrm rot="7560000">
          <a:off x="10736580" y="63259335"/>
          <a:ext cx="228600" cy="542290"/>
        </a:xfrm>
        <a:prstGeom prst="rect">
          <a:avLst/>
        </a:prstGeom>
        <a:noFill/>
        <a:ln w="9525">
          <a:noFill/>
        </a:ln>
      </xdr:spPr>
    </xdr:pic>
    <xdr:clientData/>
  </xdr:twoCellAnchor>
  <xdr:twoCellAnchor editAs="oneCell">
    <xdr:from>
      <xdr:col>15</xdr:col>
      <xdr:colOff>546735</xdr:colOff>
      <xdr:row>30</xdr:row>
      <xdr:rowOff>0</xdr:rowOff>
    </xdr:from>
    <xdr:to>
      <xdr:col>16</xdr:col>
      <xdr:colOff>349885</xdr:colOff>
      <xdr:row>31</xdr:row>
      <xdr:rowOff>22225</xdr:rowOff>
    </xdr:to>
    <xdr:pic>
      <xdr:nvPicPr>
        <xdr:cNvPr id="84" name="Picture 4" descr="clip_image6684"/>
        <xdr:cNvPicPr>
          <a:picLocks noChangeAspect="1"/>
        </xdr:cNvPicPr>
      </xdr:nvPicPr>
      <xdr:blipFill>
        <a:blip r:embed="rId1"/>
        <a:stretch>
          <a:fillRect/>
        </a:stretch>
      </xdr:blipFill>
      <xdr:spPr>
        <a:xfrm rot="7560000">
          <a:off x="10740390" y="63254890"/>
          <a:ext cx="220345" cy="542290"/>
        </a:xfrm>
        <a:prstGeom prst="rect">
          <a:avLst/>
        </a:prstGeom>
        <a:noFill/>
        <a:ln w="9525">
          <a:noFill/>
        </a:ln>
      </xdr:spPr>
    </xdr:pic>
    <xdr:clientData/>
  </xdr:twoCellAnchor>
  <xdr:twoCellAnchor editAs="oneCell">
    <xdr:from>
      <xdr:col>15</xdr:col>
      <xdr:colOff>549275</xdr:colOff>
      <xdr:row>31</xdr:row>
      <xdr:rowOff>124460</xdr:rowOff>
    </xdr:from>
    <xdr:to>
      <xdr:col>16</xdr:col>
      <xdr:colOff>352425</xdr:colOff>
      <xdr:row>31</xdr:row>
      <xdr:rowOff>353060</xdr:rowOff>
    </xdr:to>
    <xdr:pic>
      <xdr:nvPicPr>
        <xdr:cNvPr id="85" name="Picture 4" descr="clip_image6684"/>
        <xdr:cNvPicPr>
          <a:picLocks noChangeAspect="1"/>
        </xdr:cNvPicPr>
      </xdr:nvPicPr>
      <xdr:blipFill>
        <a:blip r:embed="rId1"/>
        <a:stretch>
          <a:fillRect/>
        </a:stretch>
      </xdr:blipFill>
      <xdr:spPr>
        <a:xfrm rot="7560000">
          <a:off x="10739120" y="63581915"/>
          <a:ext cx="228600" cy="5422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6"/>
  <sheetViews>
    <sheetView tabSelected="1" workbookViewId="0">
      <pane ySplit="4" topLeftCell="A5" activePane="bottomLeft" state="frozen"/>
      <selection/>
      <selection pane="bottomLeft" activeCell="S41" sqref="S41"/>
    </sheetView>
  </sheetViews>
  <sheetFormatPr defaultColWidth="9" defaultRowHeight="15.6"/>
  <cols>
    <col min="1" max="1" width="5.62962962962963" style="7" customWidth="1"/>
    <col min="2" max="2" width="8.12962962962963" style="7" hidden="1" customWidth="1"/>
    <col min="3" max="3" width="20.6296296296296" style="7" customWidth="1"/>
    <col min="4" max="4" width="10.6296296296296" style="7" customWidth="1"/>
    <col min="5" max="5" width="10.6296296296296" style="7" hidden="1" customWidth="1"/>
    <col min="6" max="6" width="8.12962962962963" style="7" hidden="1" customWidth="1"/>
    <col min="7" max="7" width="15.6296296296296" style="7" customWidth="1"/>
    <col min="8" max="8" width="40.6296296296296" style="8" customWidth="1"/>
    <col min="9" max="10" width="5.62962962962963" style="7" hidden="1" customWidth="1"/>
    <col min="11" max="15" width="10.6296296296296" style="7" customWidth="1"/>
    <col min="16" max="16" width="10.7777777777778" style="7" customWidth="1"/>
    <col min="17" max="17" width="10.6296296296296" style="7" customWidth="1"/>
    <col min="18" max="18" width="39.5555555555556" style="8" customWidth="1"/>
    <col min="19" max="19" width="27.7777777777778" style="8" customWidth="1"/>
    <col min="20" max="21" width="3.44444444444444" style="7" customWidth="1"/>
    <col min="22" max="22" width="3.44444444444444" style="9" customWidth="1"/>
    <col min="23" max="23" width="13.3888888888889" style="2" customWidth="1"/>
    <col min="24" max="16384" width="9" style="2"/>
  </cols>
  <sheetData>
    <row r="1" s="1" customFormat="1" ht="50" customHeight="1" spans="1:22">
      <c r="A1" s="10" t="s">
        <v>0</v>
      </c>
      <c r="B1" s="10"/>
      <c r="C1" s="10"/>
      <c r="D1" s="10"/>
      <c r="E1" s="10"/>
      <c r="F1" s="10"/>
      <c r="G1" s="10"/>
      <c r="H1" s="10"/>
      <c r="I1" s="10"/>
      <c r="J1" s="10"/>
      <c r="K1" s="10"/>
      <c r="L1" s="10"/>
      <c r="M1" s="10"/>
      <c r="N1" s="10"/>
      <c r="O1" s="10"/>
      <c r="P1" s="10"/>
      <c r="Q1" s="10"/>
      <c r="R1" s="10"/>
      <c r="S1" s="10"/>
      <c r="T1" s="10"/>
      <c r="U1" s="10"/>
      <c r="V1" s="10"/>
    </row>
    <row r="2" s="2" customFormat="1" ht="15" customHeight="1" spans="1:22">
      <c r="A2" s="11" t="s">
        <v>1</v>
      </c>
      <c r="B2" s="11"/>
      <c r="C2" s="11"/>
      <c r="D2" s="11"/>
      <c r="E2" s="11"/>
      <c r="F2" s="11"/>
      <c r="G2" s="11"/>
      <c r="H2" s="11"/>
      <c r="I2" s="11"/>
      <c r="J2" s="11"/>
      <c r="K2" s="27"/>
      <c r="L2" s="27"/>
      <c r="M2" s="27"/>
      <c r="N2" s="27"/>
      <c r="O2" s="27"/>
      <c r="P2" s="27"/>
      <c r="Q2" s="27"/>
      <c r="R2" s="27"/>
      <c r="S2" s="27" t="s">
        <v>2</v>
      </c>
      <c r="T2" s="33" t="s">
        <v>3</v>
      </c>
      <c r="U2" s="33"/>
      <c r="V2" s="33"/>
    </row>
    <row r="3" s="2" customFormat="1" ht="15" customHeight="1" spans="1:22">
      <c r="A3" s="12" t="s">
        <v>4</v>
      </c>
      <c r="B3" s="12" t="s">
        <v>5</v>
      </c>
      <c r="C3" s="12" t="s">
        <v>6</v>
      </c>
      <c r="D3" s="12" t="s">
        <v>7</v>
      </c>
      <c r="E3" s="12" t="s">
        <v>8</v>
      </c>
      <c r="F3" s="12" t="s">
        <v>9</v>
      </c>
      <c r="G3" s="12" t="s">
        <v>10</v>
      </c>
      <c r="H3" s="12" t="s">
        <v>11</v>
      </c>
      <c r="I3" s="12" t="s">
        <v>12</v>
      </c>
      <c r="J3" s="12" t="s">
        <v>13</v>
      </c>
      <c r="K3" s="12" t="s">
        <v>14</v>
      </c>
      <c r="L3" s="12"/>
      <c r="M3" s="12"/>
      <c r="N3" s="12"/>
      <c r="O3" s="12"/>
      <c r="P3" s="12" t="s">
        <v>15</v>
      </c>
      <c r="Q3" s="12" t="s">
        <v>16</v>
      </c>
      <c r="R3" s="12" t="s">
        <v>17</v>
      </c>
      <c r="S3" s="12" t="s">
        <v>18</v>
      </c>
      <c r="T3" s="12" t="s">
        <v>19</v>
      </c>
      <c r="U3" s="12" t="s">
        <v>20</v>
      </c>
      <c r="V3" s="12" t="s">
        <v>21</v>
      </c>
    </row>
    <row r="4" s="2" customFormat="1" ht="50" customHeight="1" spans="1:22">
      <c r="A4" s="12"/>
      <c r="B4" s="12"/>
      <c r="C4" s="12"/>
      <c r="D4" s="12"/>
      <c r="E4" s="12"/>
      <c r="F4" s="12"/>
      <c r="G4" s="12"/>
      <c r="H4" s="12"/>
      <c r="I4" s="12"/>
      <c r="J4" s="12"/>
      <c r="K4" s="12" t="s">
        <v>22</v>
      </c>
      <c r="L4" s="12" t="s">
        <v>23</v>
      </c>
      <c r="M4" s="12" t="s">
        <v>24</v>
      </c>
      <c r="N4" s="12" t="s">
        <v>25</v>
      </c>
      <c r="O4" s="12" t="s">
        <v>26</v>
      </c>
      <c r="P4" s="12"/>
      <c r="Q4" s="12"/>
      <c r="R4" s="12"/>
      <c r="S4" s="12"/>
      <c r="T4" s="12"/>
      <c r="U4" s="12"/>
      <c r="V4" s="12"/>
    </row>
    <row r="5" s="2" customFormat="1" ht="20" customHeight="1" spans="1:22">
      <c r="A5" s="12" t="s">
        <v>22</v>
      </c>
      <c r="B5" s="12"/>
      <c r="C5" s="12"/>
      <c r="D5" s="13"/>
      <c r="E5" s="13"/>
      <c r="F5" s="13"/>
      <c r="G5" s="13"/>
      <c r="H5" s="13"/>
      <c r="I5" s="28"/>
      <c r="J5" s="13"/>
      <c r="K5" s="13">
        <f>SUM(K6,K15,K18,K31,K35)</f>
        <v>10485</v>
      </c>
      <c r="L5" s="13">
        <f>SUM(L6,L15,L18,L31,L35)</f>
        <v>2943</v>
      </c>
      <c r="M5" s="13">
        <f>SUM(M6,M15,M18,M31,M35)</f>
        <v>372</v>
      </c>
      <c r="N5" s="13">
        <f>SUM(N6,N15,N18,N31,N35)</f>
        <v>7170</v>
      </c>
      <c r="O5" s="13">
        <f>SUM(O6,O15,O18,O31,O35)</f>
        <v>0</v>
      </c>
      <c r="P5" s="13"/>
      <c r="Q5" s="13"/>
      <c r="R5" s="13"/>
      <c r="S5" s="13"/>
      <c r="T5" s="13"/>
      <c r="U5" s="13"/>
      <c r="V5" s="13"/>
    </row>
    <row r="6" s="2" customFormat="1" ht="20" customHeight="1" spans="1:22">
      <c r="A6" s="12" t="s">
        <v>27</v>
      </c>
      <c r="B6" s="12"/>
      <c r="C6" s="12"/>
      <c r="D6" s="13"/>
      <c r="E6" s="13"/>
      <c r="F6" s="13"/>
      <c r="G6" s="13"/>
      <c r="H6" s="13"/>
      <c r="I6" s="13"/>
      <c r="J6" s="13"/>
      <c r="K6" s="13">
        <f>SUM(K7:K14)</f>
        <v>2519</v>
      </c>
      <c r="L6" s="13">
        <f>SUM(L7:L14)</f>
        <v>1722</v>
      </c>
      <c r="M6" s="13">
        <f>SUM(M7:M14)</f>
        <v>372</v>
      </c>
      <c r="N6" s="13">
        <f>SUM(N7:N14)</f>
        <v>425</v>
      </c>
      <c r="O6" s="13">
        <f>SUM(O7:O14)</f>
        <v>0</v>
      </c>
      <c r="P6" s="13"/>
      <c r="Q6" s="13"/>
      <c r="R6" s="13"/>
      <c r="S6" s="13"/>
      <c r="T6" s="13"/>
      <c r="U6" s="13"/>
      <c r="V6" s="13"/>
    </row>
    <row r="7" s="3" customFormat="1" ht="118.8" spans="1:22">
      <c r="A7" s="14">
        <v>1</v>
      </c>
      <c r="B7" s="14" t="s">
        <v>28</v>
      </c>
      <c r="C7" s="14" t="s">
        <v>29</v>
      </c>
      <c r="D7" s="14" t="s">
        <v>30</v>
      </c>
      <c r="E7" s="14"/>
      <c r="F7" s="14" t="s">
        <v>31</v>
      </c>
      <c r="G7" s="14" t="s">
        <v>32</v>
      </c>
      <c r="H7" s="15" t="s">
        <v>33</v>
      </c>
      <c r="I7" s="29" t="s">
        <v>34</v>
      </c>
      <c r="J7" s="29">
        <v>1</v>
      </c>
      <c r="K7" s="17">
        <v>600</v>
      </c>
      <c r="L7" s="17">
        <v>600</v>
      </c>
      <c r="M7" s="17"/>
      <c r="N7" s="17"/>
      <c r="O7" s="17"/>
      <c r="P7" s="17" t="s">
        <v>35</v>
      </c>
      <c r="Q7" s="17" t="s">
        <v>36</v>
      </c>
      <c r="R7" s="19" t="s">
        <v>37</v>
      </c>
      <c r="S7" s="19" t="s">
        <v>38</v>
      </c>
      <c r="T7" s="29"/>
      <c r="U7" s="14"/>
      <c r="V7" s="14"/>
    </row>
    <row r="8" s="4" customFormat="1" ht="290.4" spans="1:22">
      <c r="A8" s="16">
        <v>2</v>
      </c>
      <c r="B8" s="14" t="s">
        <v>39</v>
      </c>
      <c r="C8" s="14" t="s">
        <v>40</v>
      </c>
      <c r="D8" s="14" t="s">
        <v>41</v>
      </c>
      <c r="E8" s="14"/>
      <c r="F8" s="14" t="s">
        <v>31</v>
      </c>
      <c r="G8" s="14" t="s">
        <v>42</v>
      </c>
      <c r="H8" s="15" t="s">
        <v>43</v>
      </c>
      <c r="I8" s="30"/>
      <c r="J8" s="30"/>
      <c r="K8" s="17">
        <v>310</v>
      </c>
      <c r="L8" s="17">
        <v>310</v>
      </c>
      <c r="M8" s="17"/>
      <c r="N8" s="17"/>
      <c r="O8" s="17"/>
      <c r="P8" s="17" t="s">
        <v>44</v>
      </c>
      <c r="Q8" s="17" t="s">
        <v>45</v>
      </c>
      <c r="R8" s="19" t="s">
        <v>46</v>
      </c>
      <c r="S8" s="19" t="s">
        <v>47</v>
      </c>
      <c r="T8" s="30"/>
      <c r="U8" s="17"/>
      <c r="V8" s="17"/>
    </row>
    <row r="9" s="4" customFormat="1" ht="211.2" spans="1:22">
      <c r="A9" s="16">
        <v>3</v>
      </c>
      <c r="B9" s="14" t="s">
        <v>48</v>
      </c>
      <c r="C9" s="14" t="s">
        <v>49</v>
      </c>
      <c r="D9" s="14" t="s">
        <v>30</v>
      </c>
      <c r="E9" s="14"/>
      <c r="F9" s="14" t="s">
        <v>31</v>
      </c>
      <c r="G9" s="14" t="s">
        <v>50</v>
      </c>
      <c r="H9" s="15" t="s">
        <v>51</v>
      </c>
      <c r="I9" s="30"/>
      <c r="J9" s="30"/>
      <c r="K9" s="17">
        <v>320</v>
      </c>
      <c r="L9" s="17"/>
      <c r="M9" s="17">
        <v>320</v>
      </c>
      <c r="N9" s="17"/>
      <c r="P9" s="17" t="s">
        <v>52</v>
      </c>
      <c r="Q9" s="17" t="s">
        <v>53</v>
      </c>
      <c r="R9" s="19" t="s">
        <v>54</v>
      </c>
      <c r="S9" s="19" t="s">
        <v>55</v>
      </c>
      <c r="T9" s="30"/>
      <c r="U9" s="17"/>
      <c r="V9" s="17"/>
    </row>
    <row r="10" s="4" customFormat="1" ht="145.2" spans="1:22">
      <c r="A10" s="16">
        <v>4</v>
      </c>
      <c r="B10" s="14" t="s">
        <v>56</v>
      </c>
      <c r="C10" s="14" t="s">
        <v>57</v>
      </c>
      <c r="D10" s="14" t="s">
        <v>41</v>
      </c>
      <c r="E10" s="14"/>
      <c r="F10" s="14" t="s">
        <v>31</v>
      </c>
      <c r="G10" s="14" t="s">
        <v>58</v>
      </c>
      <c r="H10" s="15" t="s">
        <v>59</v>
      </c>
      <c r="I10" s="30"/>
      <c r="J10" s="30"/>
      <c r="K10" s="17">
        <v>52</v>
      </c>
      <c r="M10" s="17">
        <v>52</v>
      </c>
      <c r="N10" s="17"/>
      <c r="O10" s="17"/>
      <c r="P10" s="17" t="s">
        <v>60</v>
      </c>
      <c r="Q10" s="17" t="s">
        <v>61</v>
      </c>
      <c r="R10" s="19" t="s">
        <v>62</v>
      </c>
      <c r="S10" s="19" t="s">
        <v>63</v>
      </c>
      <c r="T10" s="30"/>
      <c r="U10" s="17"/>
      <c r="V10" s="17"/>
    </row>
    <row r="11" s="4" customFormat="1" ht="184.8" spans="1:22">
      <c r="A11" s="14">
        <v>5</v>
      </c>
      <c r="B11" s="14" t="s">
        <v>64</v>
      </c>
      <c r="C11" s="14" t="s">
        <v>65</v>
      </c>
      <c r="D11" s="14" t="s">
        <v>30</v>
      </c>
      <c r="E11" s="14"/>
      <c r="F11" s="14" t="s">
        <v>31</v>
      </c>
      <c r="G11" s="14" t="s">
        <v>66</v>
      </c>
      <c r="H11" s="15" t="s">
        <v>67</v>
      </c>
      <c r="I11" s="30"/>
      <c r="J11" s="30"/>
      <c r="K11" s="17">
        <v>425</v>
      </c>
      <c r="L11" s="17"/>
      <c r="M11" s="17"/>
      <c r="N11" s="17">
        <v>425</v>
      </c>
      <c r="O11" s="17"/>
      <c r="P11" s="17" t="s">
        <v>52</v>
      </c>
      <c r="Q11" s="17" t="s">
        <v>53</v>
      </c>
      <c r="R11" s="19" t="s">
        <v>68</v>
      </c>
      <c r="S11" s="19" t="s">
        <v>69</v>
      </c>
      <c r="T11" s="30"/>
      <c r="U11" s="17"/>
      <c r="V11" s="17"/>
    </row>
    <row r="12" s="4" customFormat="1" ht="158.4" spans="1:22">
      <c r="A12" s="16">
        <v>6</v>
      </c>
      <c r="B12" s="14" t="s">
        <v>70</v>
      </c>
      <c r="C12" s="14" t="s">
        <v>71</v>
      </c>
      <c r="D12" s="14" t="s">
        <v>41</v>
      </c>
      <c r="E12" s="14"/>
      <c r="F12" s="14" t="s">
        <v>31</v>
      </c>
      <c r="G12" s="14" t="s">
        <v>32</v>
      </c>
      <c r="H12" s="15" t="s">
        <v>72</v>
      </c>
      <c r="I12" s="30"/>
      <c r="J12" s="30"/>
      <c r="K12" s="17">
        <v>117</v>
      </c>
      <c r="L12" s="17">
        <v>117</v>
      </c>
      <c r="M12" s="17"/>
      <c r="N12" s="17"/>
      <c r="O12" s="17"/>
      <c r="P12" s="17" t="s">
        <v>35</v>
      </c>
      <c r="Q12" s="17" t="s">
        <v>36</v>
      </c>
      <c r="R12" s="19" t="s">
        <v>73</v>
      </c>
      <c r="S12" s="19" t="s">
        <v>74</v>
      </c>
      <c r="T12" s="30"/>
      <c r="U12" s="17"/>
      <c r="V12" s="17"/>
    </row>
    <row r="13" s="4" customFormat="1" ht="316.8" spans="1:22">
      <c r="A13" s="16">
        <v>7</v>
      </c>
      <c r="B13" s="14" t="s">
        <v>75</v>
      </c>
      <c r="C13" s="14" t="s">
        <v>76</v>
      </c>
      <c r="D13" s="14" t="s">
        <v>41</v>
      </c>
      <c r="E13" s="14"/>
      <c r="F13" s="14" t="s">
        <v>31</v>
      </c>
      <c r="G13" s="14" t="s">
        <v>77</v>
      </c>
      <c r="H13" s="15" t="s">
        <v>78</v>
      </c>
      <c r="I13" s="30"/>
      <c r="J13" s="30"/>
      <c r="K13" s="17">
        <v>295</v>
      </c>
      <c r="L13" s="17">
        <v>295</v>
      </c>
      <c r="M13" s="17"/>
      <c r="N13" s="17"/>
      <c r="O13" s="17"/>
      <c r="P13" s="17" t="s">
        <v>44</v>
      </c>
      <c r="Q13" s="17" t="s">
        <v>45</v>
      </c>
      <c r="R13" s="19" t="s">
        <v>79</v>
      </c>
      <c r="S13" s="19" t="s">
        <v>80</v>
      </c>
      <c r="T13" s="30"/>
      <c r="U13" s="17"/>
      <c r="V13" s="17"/>
    </row>
    <row r="14" s="4" customFormat="1" ht="145.2" spans="1:22">
      <c r="A14" s="16">
        <v>8</v>
      </c>
      <c r="B14" s="14" t="s">
        <v>81</v>
      </c>
      <c r="C14" s="14" t="s">
        <v>82</v>
      </c>
      <c r="D14" s="14" t="s">
        <v>30</v>
      </c>
      <c r="E14" s="14"/>
      <c r="F14" s="14" t="s">
        <v>31</v>
      </c>
      <c r="G14" s="14" t="s">
        <v>83</v>
      </c>
      <c r="H14" s="15" t="s">
        <v>84</v>
      </c>
      <c r="I14" s="30"/>
      <c r="J14" s="30"/>
      <c r="K14" s="17">
        <v>400</v>
      </c>
      <c r="L14" s="17">
        <v>400</v>
      </c>
      <c r="M14" s="17"/>
      <c r="N14" s="17"/>
      <c r="O14" s="17"/>
      <c r="P14" s="17" t="s">
        <v>60</v>
      </c>
      <c r="Q14" s="17" t="s">
        <v>85</v>
      </c>
      <c r="R14" s="19" t="s">
        <v>86</v>
      </c>
      <c r="S14" s="19" t="s">
        <v>87</v>
      </c>
      <c r="T14" s="30"/>
      <c r="U14" s="17"/>
      <c r="V14" s="17"/>
    </row>
    <row r="15" s="2" customFormat="1" spans="1:22">
      <c r="A15" s="12" t="s">
        <v>88</v>
      </c>
      <c r="B15" s="12"/>
      <c r="C15" s="12"/>
      <c r="D15" s="13"/>
      <c r="E15" s="13"/>
      <c r="F15" s="13"/>
      <c r="G15" s="13"/>
      <c r="H15" s="13"/>
      <c r="I15" s="13"/>
      <c r="J15" s="13"/>
      <c r="K15" s="13">
        <f>SUM(K16:K17)</f>
        <v>251.3</v>
      </c>
      <c r="L15" s="13">
        <f>SUM(L16:L17)</f>
        <v>6.4</v>
      </c>
      <c r="M15" s="13">
        <f>SUM(M16:M17)</f>
        <v>0</v>
      </c>
      <c r="N15" s="13">
        <f>SUM(N16:N17)</f>
        <v>244.9</v>
      </c>
      <c r="O15" s="13">
        <f>SUM(O16:O17)</f>
        <v>0</v>
      </c>
      <c r="P15" s="13"/>
      <c r="Q15" s="13"/>
      <c r="R15" s="26"/>
      <c r="S15" s="26"/>
      <c r="T15" s="13"/>
      <c r="U15" s="13"/>
      <c r="V15" s="13"/>
    </row>
    <row r="16" s="3" customFormat="1" ht="52.8" spans="1:29">
      <c r="A16" s="17">
        <v>9</v>
      </c>
      <c r="B16" s="17" t="s">
        <v>89</v>
      </c>
      <c r="C16" s="17" t="s">
        <v>90</v>
      </c>
      <c r="D16" s="17" t="s">
        <v>91</v>
      </c>
      <c r="E16" s="17"/>
      <c r="F16" s="17" t="s">
        <v>92</v>
      </c>
      <c r="G16" s="18" t="s">
        <v>93</v>
      </c>
      <c r="H16" s="19" t="s">
        <v>94</v>
      </c>
      <c r="I16" s="17"/>
      <c r="J16" s="17"/>
      <c r="K16" s="17">
        <v>239.4</v>
      </c>
      <c r="L16" s="17"/>
      <c r="M16" s="17"/>
      <c r="N16" s="17">
        <v>239.4</v>
      </c>
      <c r="O16" s="17"/>
      <c r="P16" s="17" t="s">
        <v>95</v>
      </c>
      <c r="Q16" s="17" t="s">
        <v>96</v>
      </c>
      <c r="R16" s="19" t="s">
        <v>97</v>
      </c>
      <c r="S16" s="19" t="s">
        <v>98</v>
      </c>
      <c r="T16" s="17"/>
      <c r="U16" s="29"/>
      <c r="V16" s="18"/>
      <c r="W16" s="34"/>
      <c r="X16" s="34"/>
      <c r="Y16" s="34"/>
      <c r="Z16" s="34"/>
      <c r="AA16" s="34"/>
      <c r="AB16" s="34"/>
      <c r="AC16" s="34"/>
    </row>
    <row r="17" s="4" customFormat="1" ht="39.6" spans="1:22">
      <c r="A17" s="17">
        <v>10</v>
      </c>
      <c r="B17" s="17" t="s">
        <v>99</v>
      </c>
      <c r="C17" s="17" t="s">
        <v>100</v>
      </c>
      <c r="D17" s="17" t="s">
        <v>91</v>
      </c>
      <c r="E17" s="20"/>
      <c r="F17" s="20" t="s">
        <v>31</v>
      </c>
      <c r="G17" s="17" t="s">
        <v>93</v>
      </c>
      <c r="H17" s="19" t="s">
        <v>101</v>
      </c>
      <c r="I17" s="17"/>
      <c r="J17" s="17"/>
      <c r="K17" s="17">
        <v>11.9</v>
      </c>
      <c r="L17" s="17">
        <v>6.4</v>
      </c>
      <c r="M17" s="17"/>
      <c r="N17" s="17">
        <v>5.5</v>
      </c>
      <c r="O17" s="17"/>
      <c r="P17" s="17" t="s">
        <v>95</v>
      </c>
      <c r="Q17" s="17" t="s">
        <v>102</v>
      </c>
      <c r="R17" s="19" t="s">
        <v>103</v>
      </c>
      <c r="S17" s="19" t="s">
        <v>104</v>
      </c>
      <c r="T17" s="17"/>
      <c r="U17" s="17"/>
      <c r="V17" s="17"/>
    </row>
    <row r="18" s="2" customFormat="1" spans="1:22">
      <c r="A18" s="12" t="s">
        <v>105</v>
      </c>
      <c r="B18" s="12"/>
      <c r="C18" s="12"/>
      <c r="D18" s="13"/>
      <c r="E18" s="13"/>
      <c r="F18" s="13"/>
      <c r="G18" s="13"/>
      <c r="H18" s="13"/>
      <c r="I18" s="13"/>
      <c r="J18" s="13"/>
      <c r="K18" s="13">
        <f t="shared" ref="K18:O18" si="0">SUM(K19:K30)</f>
        <v>7635.2</v>
      </c>
      <c r="L18" s="13">
        <f t="shared" si="0"/>
        <v>1214.6</v>
      </c>
      <c r="M18" s="13">
        <f t="shared" si="0"/>
        <v>0</v>
      </c>
      <c r="N18" s="13">
        <f t="shared" si="0"/>
        <v>6420.6</v>
      </c>
      <c r="O18" s="13">
        <f t="shared" si="0"/>
        <v>0</v>
      </c>
      <c r="P18" s="13"/>
      <c r="Q18" s="13"/>
      <c r="R18" s="26"/>
      <c r="S18" s="26"/>
      <c r="T18" s="13"/>
      <c r="U18" s="13"/>
      <c r="V18" s="13"/>
    </row>
    <row r="19" s="5" customFormat="1" ht="224.4" spans="1:29">
      <c r="A19" s="17">
        <v>11</v>
      </c>
      <c r="B19" s="17" t="s">
        <v>106</v>
      </c>
      <c r="C19" s="21" t="s">
        <v>107</v>
      </c>
      <c r="D19" s="17" t="s">
        <v>108</v>
      </c>
      <c r="E19" s="17"/>
      <c r="F19" s="17" t="s">
        <v>109</v>
      </c>
      <c r="G19" s="21" t="s">
        <v>110</v>
      </c>
      <c r="H19" s="22" t="s">
        <v>111</v>
      </c>
      <c r="I19" s="17"/>
      <c r="J19" s="17"/>
      <c r="K19" s="31">
        <v>800</v>
      </c>
      <c r="L19" s="17">
        <v>800</v>
      </c>
      <c r="M19" s="31"/>
      <c r="N19" s="31"/>
      <c r="O19" s="17"/>
      <c r="P19" s="17" t="s">
        <v>112</v>
      </c>
      <c r="Q19" s="17" t="s">
        <v>113</v>
      </c>
      <c r="R19" s="19" t="s">
        <v>114</v>
      </c>
      <c r="S19" s="19" t="s">
        <v>115</v>
      </c>
      <c r="T19" s="17"/>
      <c r="U19" s="17"/>
      <c r="V19" s="17"/>
      <c r="W19" s="35"/>
      <c r="X19" s="35"/>
      <c r="Y19" s="35"/>
      <c r="Z19" s="35"/>
      <c r="AA19" s="35"/>
      <c r="AB19" s="35"/>
      <c r="AC19" s="35"/>
    </row>
    <row r="20" s="4" customFormat="1" ht="145.2" spans="1:22">
      <c r="A20" s="17">
        <v>12</v>
      </c>
      <c r="B20" s="17" t="s">
        <v>116</v>
      </c>
      <c r="C20" s="17" t="s">
        <v>117</v>
      </c>
      <c r="D20" s="17" t="s">
        <v>118</v>
      </c>
      <c r="E20" s="17"/>
      <c r="F20" s="17" t="s">
        <v>31</v>
      </c>
      <c r="G20" s="17" t="s">
        <v>66</v>
      </c>
      <c r="H20" s="19" t="s">
        <v>119</v>
      </c>
      <c r="I20" s="17"/>
      <c r="J20" s="17"/>
      <c r="K20" s="17">
        <v>250</v>
      </c>
      <c r="L20" s="17"/>
      <c r="M20" s="17"/>
      <c r="N20" s="17">
        <v>250</v>
      </c>
      <c r="O20" s="17"/>
      <c r="P20" s="17" t="s">
        <v>52</v>
      </c>
      <c r="Q20" s="17" t="s">
        <v>53</v>
      </c>
      <c r="R20" s="19" t="s">
        <v>120</v>
      </c>
      <c r="S20" s="19" t="s">
        <v>121</v>
      </c>
      <c r="T20" s="17"/>
      <c r="U20" s="17"/>
      <c r="V20" s="17"/>
    </row>
    <row r="21" s="4" customFormat="1" ht="145.2" spans="1:22">
      <c r="A21" s="17">
        <v>13</v>
      </c>
      <c r="B21" s="17" t="s">
        <v>122</v>
      </c>
      <c r="C21" s="17" t="s">
        <v>123</v>
      </c>
      <c r="D21" s="17" t="s">
        <v>118</v>
      </c>
      <c r="E21" s="17"/>
      <c r="F21" s="17" t="s">
        <v>31</v>
      </c>
      <c r="G21" s="17" t="s">
        <v>66</v>
      </c>
      <c r="H21" s="19" t="s">
        <v>124</v>
      </c>
      <c r="I21" s="17"/>
      <c r="J21" s="17"/>
      <c r="K21" s="17">
        <v>127</v>
      </c>
      <c r="L21" s="17"/>
      <c r="M21" s="17"/>
      <c r="N21" s="17">
        <v>127</v>
      </c>
      <c r="O21" s="17"/>
      <c r="P21" s="17" t="s">
        <v>52</v>
      </c>
      <c r="Q21" s="17" t="s">
        <v>53</v>
      </c>
      <c r="R21" s="19" t="s">
        <v>120</v>
      </c>
      <c r="S21" s="19" t="s">
        <v>121</v>
      </c>
      <c r="T21" s="17"/>
      <c r="U21" s="17"/>
      <c r="V21" s="17"/>
    </row>
    <row r="22" s="4" customFormat="1" ht="224.4" spans="1:22">
      <c r="A22" s="17">
        <v>14</v>
      </c>
      <c r="B22" s="17" t="s">
        <v>125</v>
      </c>
      <c r="C22" s="17" t="s">
        <v>126</v>
      </c>
      <c r="D22" s="17" t="s">
        <v>108</v>
      </c>
      <c r="E22" s="17"/>
      <c r="F22" s="17" t="s">
        <v>31</v>
      </c>
      <c r="G22" s="17" t="s">
        <v>127</v>
      </c>
      <c r="H22" s="19" t="s">
        <v>128</v>
      </c>
      <c r="I22" s="17"/>
      <c r="J22" s="17"/>
      <c r="K22" s="17">
        <v>962</v>
      </c>
      <c r="L22" s="17"/>
      <c r="M22" s="17"/>
      <c r="N22" s="17">
        <v>962</v>
      </c>
      <c r="O22" s="17"/>
      <c r="P22" s="17" t="s">
        <v>129</v>
      </c>
      <c r="Q22" s="17" t="s">
        <v>130</v>
      </c>
      <c r="R22" s="19" t="s">
        <v>131</v>
      </c>
      <c r="S22" s="19" t="s">
        <v>132</v>
      </c>
      <c r="T22" s="17"/>
      <c r="U22" s="17"/>
      <c r="V22" s="17"/>
    </row>
    <row r="23" s="4" customFormat="1" ht="171.6" spans="1:22">
      <c r="A23" s="17">
        <v>15</v>
      </c>
      <c r="B23" s="17" t="s">
        <v>133</v>
      </c>
      <c r="C23" s="17" t="s">
        <v>134</v>
      </c>
      <c r="D23" s="17" t="s">
        <v>108</v>
      </c>
      <c r="E23" s="17"/>
      <c r="F23" s="17" t="s">
        <v>31</v>
      </c>
      <c r="G23" s="17" t="s">
        <v>32</v>
      </c>
      <c r="H23" s="19" t="s">
        <v>135</v>
      </c>
      <c r="I23" s="17"/>
      <c r="J23" s="17"/>
      <c r="K23" s="17">
        <v>830</v>
      </c>
      <c r="L23" s="17"/>
      <c r="M23" s="17"/>
      <c r="N23" s="17">
        <v>830</v>
      </c>
      <c r="O23" s="17"/>
      <c r="P23" s="17" t="s">
        <v>35</v>
      </c>
      <c r="Q23" s="17" t="s">
        <v>36</v>
      </c>
      <c r="R23" s="19" t="s">
        <v>136</v>
      </c>
      <c r="S23" s="19" t="s">
        <v>137</v>
      </c>
      <c r="T23" s="17"/>
      <c r="U23" s="17"/>
      <c r="V23" s="17"/>
    </row>
    <row r="24" s="4" customFormat="1" ht="145.2" spans="1:22">
      <c r="A24" s="17">
        <v>16</v>
      </c>
      <c r="B24" s="17" t="s">
        <v>138</v>
      </c>
      <c r="C24" s="17" t="s">
        <v>139</v>
      </c>
      <c r="D24" s="17" t="s">
        <v>108</v>
      </c>
      <c r="E24" s="17"/>
      <c r="F24" s="17" t="s">
        <v>31</v>
      </c>
      <c r="G24" s="17" t="s">
        <v>140</v>
      </c>
      <c r="H24" s="19" t="s">
        <v>141</v>
      </c>
      <c r="I24" s="17"/>
      <c r="J24" s="17"/>
      <c r="K24" s="17">
        <v>925</v>
      </c>
      <c r="L24" s="17">
        <v>116.4</v>
      </c>
      <c r="M24" s="17"/>
      <c r="N24" s="17">
        <v>808.6</v>
      </c>
      <c r="O24" s="17"/>
      <c r="P24" s="17" t="s">
        <v>142</v>
      </c>
      <c r="Q24" s="17" t="s">
        <v>143</v>
      </c>
      <c r="R24" s="19" t="s">
        <v>144</v>
      </c>
      <c r="S24" s="19" t="s">
        <v>145</v>
      </c>
      <c r="T24" s="17"/>
      <c r="U24" s="17"/>
      <c r="V24" s="17"/>
    </row>
    <row r="25" s="4" customFormat="1" ht="409.5" spans="1:22">
      <c r="A25" s="17">
        <v>17</v>
      </c>
      <c r="B25" s="17" t="s">
        <v>146</v>
      </c>
      <c r="C25" s="17" t="s">
        <v>147</v>
      </c>
      <c r="D25" s="17" t="s">
        <v>108</v>
      </c>
      <c r="E25" s="17"/>
      <c r="F25" s="17" t="s">
        <v>31</v>
      </c>
      <c r="G25" s="17" t="s">
        <v>42</v>
      </c>
      <c r="H25" s="19" t="s">
        <v>148</v>
      </c>
      <c r="I25" s="17"/>
      <c r="J25" s="17"/>
      <c r="K25" s="17">
        <v>520</v>
      </c>
      <c r="L25" s="17"/>
      <c r="M25" s="17"/>
      <c r="N25" s="17">
        <v>520</v>
      </c>
      <c r="O25" s="17"/>
      <c r="P25" s="17" t="s">
        <v>44</v>
      </c>
      <c r="Q25" s="17" t="s">
        <v>45</v>
      </c>
      <c r="R25" s="19" t="s">
        <v>149</v>
      </c>
      <c r="S25" s="19" t="s">
        <v>150</v>
      </c>
      <c r="T25" s="17"/>
      <c r="U25" s="17"/>
      <c r="V25" s="17"/>
    </row>
    <row r="26" s="4" customFormat="1" ht="382.8" spans="1:22">
      <c r="A26" s="17">
        <v>18</v>
      </c>
      <c r="B26" s="17" t="s">
        <v>151</v>
      </c>
      <c r="C26" s="17" t="s">
        <v>152</v>
      </c>
      <c r="D26" s="17" t="s">
        <v>108</v>
      </c>
      <c r="E26" s="17"/>
      <c r="F26" s="17" t="s">
        <v>31</v>
      </c>
      <c r="G26" s="17" t="s">
        <v>153</v>
      </c>
      <c r="H26" s="19" t="s">
        <v>154</v>
      </c>
      <c r="I26" s="17"/>
      <c r="J26" s="17"/>
      <c r="K26" s="17">
        <v>950</v>
      </c>
      <c r="L26" s="17"/>
      <c r="M26" s="17"/>
      <c r="N26" s="17">
        <v>950</v>
      </c>
      <c r="O26" s="17"/>
      <c r="P26" s="17" t="s">
        <v>44</v>
      </c>
      <c r="Q26" s="17" t="s">
        <v>45</v>
      </c>
      <c r="R26" s="19" t="s">
        <v>155</v>
      </c>
      <c r="S26" s="19" t="s">
        <v>156</v>
      </c>
      <c r="T26" s="17"/>
      <c r="U26" s="17"/>
      <c r="V26" s="17"/>
    </row>
    <row r="27" s="4" customFormat="1" ht="409.5" spans="1:22">
      <c r="A27" s="17">
        <v>19</v>
      </c>
      <c r="B27" s="17" t="s">
        <v>157</v>
      </c>
      <c r="C27" s="17" t="s">
        <v>158</v>
      </c>
      <c r="D27" s="17" t="s">
        <v>108</v>
      </c>
      <c r="E27" s="17"/>
      <c r="F27" s="17" t="s">
        <v>31</v>
      </c>
      <c r="G27" s="17" t="s">
        <v>159</v>
      </c>
      <c r="H27" s="19" t="s">
        <v>160</v>
      </c>
      <c r="I27" s="17"/>
      <c r="J27" s="17"/>
      <c r="K27" s="17">
        <v>585</v>
      </c>
      <c r="L27" s="17"/>
      <c r="M27" s="17"/>
      <c r="N27" s="17">
        <v>585</v>
      </c>
      <c r="O27" s="17"/>
      <c r="P27" s="17" t="s">
        <v>44</v>
      </c>
      <c r="Q27" s="17" t="s">
        <v>45</v>
      </c>
      <c r="R27" s="19" t="s">
        <v>161</v>
      </c>
      <c r="S27" s="19" t="s">
        <v>162</v>
      </c>
      <c r="T27" s="17"/>
      <c r="U27" s="17"/>
      <c r="V27" s="17"/>
    </row>
    <row r="28" s="4" customFormat="1" ht="356.4" spans="1:22">
      <c r="A28" s="17">
        <v>20</v>
      </c>
      <c r="B28" s="17" t="s">
        <v>163</v>
      </c>
      <c r="C28" s="17" t="s">
        <v>164</v>
      </c>
      <c r="D28" s="17" t="s">
        <v>108</v>
      </c>
      <c r="E28" s="17"/>
      <c r="F28" s="17" t="s">
        <v>31</v>
      </c>
      <c r="G28" s="17" t="s">
        <v>165</v>
      </c>
      <c r="H28" s="19" t="s">
        <v>166</v>
      </c>
      <c r="I28" s="17"/>
      <c r="J28" s="17"/>
      <c r="K28" s="17">
        <v>825</v>
      </c>
      <c r="L28" s="17"/>
      <c r="M28" s="17"/>
      <c r="N28" s="17">
        <v>825</v>
      </c>
      <c r="O28" s="17"/>
      <c r="P28" s="17" t="s">
        <v>44</v>
      </c>
      <c r="Q28" s="17" t="s">
        <v>45</v>
      </c>
      <c r="R28" s="19" t="s">
        <v>167</v>
      </c>
      <c r="S28" s="19" t="s">
        <v>168</v>
      </c>
      <c r="T28" s="17"/>
      <c r="U28" s="17"/>
      <c r="V28" s="17"/>
    </row>
    <row r="29" s="4" customFormat="1" ht="409.2" spans="1:22">
      <c r="A29" s="17">
        <v>21</v>
      </c>
      <c r="B29" s="17" t="s">
        <v>169</v>
      </c>
      <c r="C29" s="17" t="s">
        <v>170</v>
      </c>
      <c r="D29" s="17" t="s">
        <v>108</v>
      </c>
      <c r="E29" s="17"/>
      <c r="F29" s="17" t="s">
        <v>31</v>
      </c>
      <c r="G29" s="17" t="s">
        <v>171</v>
      </c>
      <c r="H29" s="19" t="s">
        <v>172</v>
      </c>
      <c r="I29" s="17"/>
      <c r="J29" s="17"/>
      <c r="K29" s="17">
        <v>563</v>
      </c>
      <c r="L29" s="17"/>
      <c r="M29" s="17"/>
      <c r="N29" s="17">
        <v>563</v>
      </c>
      <c r="O29" s="17"/>
      <c r="P29" s="17" t="s">
        <v>44</v>
      </c>
      <c r="Q29" s="17" t="s">
        <v>45</v>
      </c>
      <c r="R29" s="19" t="s">
        <v>173</v>
      </c>
      <c r="S29" s="19" t="s">
        <v>174</v>
      </c>
      <c r="T29" s="17"/>
      <c r="U29" s="17"/>
      <c r="V29" s="17"/>
    </row>
    <row r="30" s="4" customFormat="1" ht="105.6" spans="1:22">
      <c r="A30" s="17">
        <v>22</v>
      </c>
      <c r="B30" s="17" t="s">
        <v>175</v>
      </c>
      <c r="C30" s="17" t="s">
        <v>176</v>
      </c>
      <c r="D30" s="17" t="s">
        <v>118</v>
      </c>
      <c r="E30" s="17"/>
      <c r="F30" s="17" t="s">
        <v>31</v>
      </c>
      <c r="G30" s="17" t="s">
        <v>177</v>
      </c>
      <c r="H30" s="19" t="s">
        <v>178</v>
      </c>
      <c r="I30" s="17"/>
      <c r="J30" s="17"/>
      <c r="K30" s="17">
        <v>298.2</v>
      </c>
      <c r="L30" s="17">
        <v>298.2</v>
      </c>
      <c r="M30" s="17"/>
      <c r="N30" s="17"/>
      <c r="O30" s="17"/>
      <c r="P30" s="17" t="s">
        <v>52</v>
      </c>
      <c r="Q30" s="17" t="s">
        <v>53</v>
      </c>
      <c r="R30" s="19" t="s">
        <v>179</v>
      </c>
      <c r="S30" s="19" t="s">
        <v>121</v>
      </c>
      <c r="T30" s="17"/>
      <c r="U30" s="17"/>
      <c r="V30" s="17"/>
    </row>
    <row r="31" s="2" customFormat="1" spans="1:22">
      <c r="A31" s="12" t="s">
        <v>180</v>
      </c>
      <c r="B31" s="12"/>
      <c r="C31" s="12"/>
      <c r="D31" s="13"/>
      <c r="E31" s="13"/>
      <c r="F31" s="13"/>
      <c r="G31" s="13"/>
      <c r="H31" s="13"/>
      <c r="I31" s="13"/>
      <c r="J31" s="13"/>
      <c r="K31" s="17">
        <v>34.5</v>
      </c>
      <c r="L31" s="13">
        <v>0</v>
      </c>
      <c r="M31" s="13">
        <v>0</v>
      </c>
      <c r="N31" s="17">
        <v>34.5</v>
      </c>
      <c r="O31" s="13">
        <v>0</v>
      </c>
      <c r="P31" s="13"/>
      <c r="Q31" s="13"/>
      <c r="R31" s="26"/>
      <c r="S31" s="26"/>
      <c r="T31" s="13"/>
      <c r="U31" s="13"/>
      <c r="V31" s="13"/>
    </row>
    <row r="32" s="4" customFormat="1" ht="52.8" spans="1:22">
      <c r="A32" s="17">
        <v>23</v>
      </c>
      <c r="B32" s="17"/>
      <c r="C32" s="17" t="s">
        <v>181</v>
      </c>
      <c r="D32" s="17" t="s">
        <v>182</v>
      </c>
      <c r="E32" s="17"/>
      <c r="F32" s="17" t="s">
        <v>31</v>
      </c>
      <c r="G32" s="17" t="s">
        <v>93</v>
      </c>
      <c r="H32" s="19" t="s">
        <v>183</v>
      </c>
      <c r="I32" s="17"/>
      <c r="J32" s="17"/>
      <c r="K32" s="17">
        <v>34.5</v>
      </c>
      <c r="L32" s="17"/>
      <c r="M32" s="17"/>
      <c r="N32" s="17">
        <v>34.5</v>
      </c>
      <c r="O32" s="17"/>
      <c r="P32" s="17" t="s">
        <v>95</v>
      </c>
      <c r="Q32" s="17" t="s">
        <v>184</v>
      </c>
      <c r="R32" s="19" t="s">
        <v>185</v>
      </c>
      <c r="S32" s="19" t="s">
        <v>186</v>
      </c>
      <c r="T32" s="17"/>
      <c r="U32" s="17"/>
      <c r="V32" s="17"/>
    </row>
    <row r="33" s="2" customFormat="1" spans="1:22">
      <c r="A33" s="12" t="s">
        <v>187</v>
      </c>
      <c r="B33" s="12"/>
      <c r="C33" s="12"/>
      <c r="D33" s="13"/>
      <c r="E33" s="13"/>
      <c r="F33" s="13"/>
      <c r="G33" s="13"/>
      <c r="H33" s="13"/>
      <c r="I33" s="13"/>
      <c r="J33" s="13"/>
      <c r="K33" s="13"/>
      <c r="L33" s="13"/>
      <c r="M33" s="13"/>
      <c r="N33" s="13"/>
      <c r="O33" s="13"/>
      <c r="P33" s="13"/>
      <c r="Q33" s="13"/>
      <c r="R33" s="26"/>
      <c r="S33" s="26"/>
      <c r="T33" s="13"/>
      <c r="U33" s="13"/>
      <c r="V33" s="13"/>
    </row>
    <row r="34" s="6" customFormat="1" spans="1:22">
      <c r="A34" s="13"/>
      <c r="B34" s="13"/>
      <c r="C34" s="23"/>
      <c r="D34" s="13"/>
      <c r="E34" s="13"/>
      <c r="F34" s="24"/>
      <c r="G34" s="25"/>
      <c r="H34" s="26"/>
      <c r="I34" s="13"/>
      <c r="J34" s="13"/>
      <c r="K34" s="32"/>
      <c r="L34" s="25"/>
      <c r="M34" s="32"/>
      <c r="N34" s="32"/>
      <c r="O34" s="32"/>
      <c r="P34" s="25"/>
      <c r="Q34" s="13"/>
      <c r="R34" s="26"/>
      <c r="S34" s="26"/>
      <c r="T34" s="25"/>
      <c r="U34" s="32"/>
      <c r="V34" s="25"/>
    </row>
    <row r="35" s="2" customFormat="1" spans="1:22">
      <c r="A35" s="12" t="s">
        <v>188</v>
      </c>
      <c r="B35" s="12"/>
      <c r="C35" s="12"/>
      <c r="D35" s="13"/>
      <c r="E35" s="13"/>
      <c r="F35" s="13"/>
      <c r="G35" s="13"/>
      <c r="H35" s="13"/>
      <c r="I35" s="13"/>
      <c r="J35" s="13"/>
      <c r="K35" s="17">
        <v>45</v>
      </c>
      <c r="L35" s="13">
        <v>0</v>
      </c>
      <c r="M35" s="13">
        <v>0</v>
      </c>
      <c r="N35" s="17">
        <v>45</v>
      </c>
      <c r="O35" s="13">
        <v>0</v>
      </c>
      <c r="P35" s="13"/>
      <c r="Q35" s="13"/>
      <c r="R35" s="26"/>
      <c r="S35" s="26"/>
      <c r="T35" s="13"/>
      <c r="U35" s="13"/>
      <c r="V35" s="13"/>
    </row>
    <row r="36" s="4" customFormat="1" ht="52.8" spans="1:22">
      <c r="A36" s="17">
        <v>24</v>
      </c>
      <c r="B36" s="17"/>
      <c r="C36" s="17" t="s">
        <v>189</v>
      </c>
      <c r="D36" s="17" t="s">
        <v>190</v>
      </c>
      <c r="E36" s="17"/>
      <c r="F36" s="17" t="s">
        <v>31</v>
      </c>
      <c r="G36" s="17" t="s">
        <v>93</v>
      </c>
      <c r="H36" s="19" t="s">
        <v>191</v>
      </c>
      <c r="I36" s="17"/>
      <c r="J36" s="17"/>
      <c r="K36" s="17">
        <v>45</v>
      </c>
      <c r="L36" s="17"/>
      <c r="M36" s="17"/>
      <c r="N36" s="17">
        <v>45</v>
      </c>
      <c r="O36" s="17"/>
      <c r="P36" s="17" t="s">
        <v>95</v>
      </c>
      <c r="Q36" s="17" t="s">
        <v>192</v>
      </c>
      <c r="R36" s="19" t="s">
        <v>193</v>
      </c>
      <c r="S36" s="19" t="s">
        <v>194</v>
      </c>
      <c r="T36" s="17"/>
      <c r="U36" s="17"/>
      <c r="V36" s="17"/>
    </row>
  </sheetData>
  <autoFilter ref="A4:AC36">
    <extLst/>
  </autoFilter>
  <mergeCells count="36">
    <mergeCell ref="A1:V1"/>
    <mergeCell ref="A2:C2"/>
    <mergeCell ref="D2:J2"/>
    <mergeCell ref="T2:V2"/>
    <mergeCell ref="K3:O3"/>
    <mergeCell ref="A5:C5"/>
    <mergeCell ref="D5:H5"/>
    <mergeCell ref="A6:C6"/>
    <mergeCell ref="D6:H6"/>
    <mergeCell ref="A15:C15"/>
    <mergeCell ref="D15:H15"/>
    <mergeCell ref="A18:C18"/>
    <mergeCell ref="D18:H18"/>
    <mergeCell ref="A31:C31"/>
    <mergeCell ref="D31:H31"/>
    <mergeCell ref="A33:C33"/>
    <mergeCell ref="D33:H33"/>
    <mergeCell ref="A35:C35"/>
    <mergeCell ref="D35:H35"/>
    <mergeCell ref="A3:A4"/>
    <mergeCell ref="B3:B4"/>
    <mergeCell ref="C3:C4"/>
    <mergeCell ref="D3:D4"/>
    <mergeCell ref="E3:E4"/>
    <mergeCell ref="F3:F4"/>
    <mergeCell ref="G3:G4"/>
    <mergeCell ref="H3:H4"/>
    <mergeCell ref="I3:I4"/>
    <mergeCell ref="J3:J4"/>
    <mergeCell ref="P3:P4"/>
    <mergeCell ref="Q3:Q4"/>
    <mergeCell ref="R3:R4"/>
    <mergeCell ref="S3:S4"/>
    <mergeCell ref="T3:T4"/>
    <mergeCell ref="U3:U4"/>
    <mergeCell ref="V3:V4"/>
  </mergeCells>
  <pageMargins left="0.354166666666667" right="0.236111111111111" top="0.590277777777778" bottom="0.354166666666667" header="0.5" footer="0.432638888888889"/>
  <pageSetup paperSize="8" scale="51" fitToHeight="0" orientation="landscape" horizontalDpi="600"/>
  <headerFooter/>
  <ignoredErrors>
    <ignoredError sqref="K18:O18" formulaRange="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项目库（储备库）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2024-10-21T03:25:00Z</dcterms:created>
  <dcterms:modified xsi:type="dcterms:W3CDTF">2026-06-11T10:32:07Z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BAAF6EE850E449488BAB723CB0324FDB_13</vt:lpwstr>
  </property>
  <property fmtid="{D5CDD505-2E9C-101B-9397-08002B2CF9AE}" pid="3" name="KSOProductBuildVer">
    <vt:lpwstr>2052-11.1.0.10000</vt:lpwstr>
  </property>
  <property fmtid="{D5CDD505-2E9C-101B-9397-08002B2CF9AE}" pid="4" name="CalculationRule">
    <vt:i4>0</vt:i4>
  </property>
</Properties>
</file>